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20730" windowHeight="9975"/>
  </bookViews>
  <sheets>
    <sheet name="DM TT ĐK" sheetId="1" r:id="rId1"/>
  </sheets>
  <definedNames>
    <definedName name="_xlnm._FilterDatabase" localSheetId="0" hidden="1">'DM TT ĐK'!$A$10:$HN$171</definedName>
    <definedName name="_xlnm.Print_Area" localSheetId="0">'DM TT ĐK'!$B$1:$Q$175</definedName>
    <definedName name="_xlnm.Print_Titles" localSheetId="0">'DM TT ĐK'!$8:$8</definedName>
  </definedNames>
  <calcPr calcId="144525"/>
</workbook>
</file>

<file path=xl/calcChain.xml><?xml version="1.0" encoding="utf-8"?>
<calcChain xmlns="http://schemas.openxmlformats.org/spreadsheetml/2006/main">
  <c r="B170" i="1" l="1"/>
  <c r="B169" i="1"/>
  <c r="B168" i="1"/>
  <c r="B167" i="1"/>
  <c r="B166" i="1"/>
  <c r="B165" i="1"/>
  <c r="B164" i="1"/>
  <c r="B163" i="1"/>
  <c r="B162" i="1"/>
  <c r="B161" i="1"/>
  <c r="B160"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alcChain>
</file>

<file path=xl/sharedStrings.xml><?xml version="1.0" encoding="utf-8"?>
<sst xmlns="http://schemas.openxmlformats.org/spreadsheetml/2006/main" count="1743" uniqueCount="1055">
  <si>
    <t>TT</t>
  </si>
  <si>
    <t>Mã số</t>
  </si>
  <si>
    <t>Tên thuốc (Tên biệt dược/ Tên thương mại)</t>
  </si>
  <si>
    <t>Tên hoạt chất</t>
  </si>
  <si>
    <t>Nồng độ, Hàm lượng</t>
  </si>
  <si>
    <t>Quy cách. dạng bào chế, đường dùng</t>
  </si>
  <si>
    <t>SĐK hoặc GPNK (*)</t>
  </si>
  <si>
    <t>Cơ sở sản xuất, Nước sản xuất</t>
  </si>
  <si>
    <t>Đơn vị tính</t>
  </si>
  <si>
    <t>Số lượng BVT</t>
  </si>
  <si>
    <t>Dùng ngoài</t>
  </si>
  <si>
    <t>Chai</t>
  </si>
  <si>
    <t>Uống</t>
  </si>
  <si>
    <t>Viên</t>
  </si>
  <si>
    <t>N3.29</t>
  </si>
  <si>
    <t>Ostagi 10</t>
  </si>
  <si>
    <t xml:space="preserve">Alendronat </t>
  </si>
  <si>
    <t>10mg</t>
  </si>
  <si>
    <t>Hộp/3 vỉ x 10 viên</t>
  </si>
  <si>
    <t>Viên. Viên ép trong vỉ.</t>
  </si>
  <si>
    <t>VD-24116-16</t>
  </si>
  <si>
    <t>Agimexpharm-Việt Nam</t>
  </si>
  <si>
    <t>Viên nang. Viên ép trong vỉ.</t>
  </si>
  <si>
    <t>Hộp 3 vỉ x 10 viên</t>
  </si>
  <si>
    <t>250mg</t>
  </si>
  <si>
    <t>Viên bao phim Viên ép trong vỉ.</t>
  </si>
  <si>
    <t>200mg</t>
  </si>
  <si>
    <t>Viên bao phim. Viên ép trong vỉ.</t>
  </si>
  <si>
    <t>500mg</t>
  </si>
  <si>
    <t>150mg</t>
  </si>
  <si>
    <t>40mg</t>
  </si>
  <si>
    <t>80mg</t>
  </si>
  <si>
    <t xml:space="preserve">Viên. Viên ép trong vỉ. </t>
  </si>
  <si>
    <t>100mg</t>
  </si>
  <si>
    <t>Tiêm</t>
  </si>
  <si>
    <t>Bơm tiêm</t>
  </si>
  <si>
    <t>Lọ</t>
  </si>
  <si>
    <t>N1.76</t>
  </si>
  <si>
    <t xml:space="preserve">Basultam </t>
  </si>
  <si>
    <t>1g+1g</t>
  </si>
  <si>
    <t xml:space="preserve">Hộp 01 lọ </t>
  </si>
  <si>
    <t>Bột pha tiêm</t>
  </si>
  <si>
    <t>VN-18017-14</t>
  </si>
  <si>
    <t>Medochemie Ltd- Cyprus</t>
  </si>
  <si>
    <t>N2.59</t>
  </si>
  <si>
    <t>Menzomi Inj</t>
  </si>
  <si>
    <t>2g</t>
  </si>
  <si>
    <t xml:space="preserve">Hộp 10 lọ </t>
  </si>
  <si>
    <t>Bột pha tiêm + dung môi</t>
  </si>
  <si>
    <t>VN-19515-15</t>
  </si>
  <si>
    <t>Hwail Pharmaceuticals Ltd- Korea</t>
  </si>
  <si>
    <t>N2.60</t>
  </si>
  <si>
    <t>Razocon 2000</t>
  </si>
  <si>
    <t>Hôp 01 lọ</t>
  </si>
  <si>
    <t>VN-19408-15</t>
  </si>
  <si>
    <t>Zeiss Pharmaceuticals Pvt. Ltd- India</t>
  </si>
  <si>
    <t>N2.166</t>
  </si>
  <si>
    <t>Macdin 600</t>
  </si>
  <si>
    <t>600mg</t>
  </si>
  <si>
    <t>Hộp 1 vỉ x 10 viên</t>
  </si>
  <si>
    <t>Viên bao phim</t>
  </si>
  <si>
    <t>VN-20015
-16</t>
  </si>
  <si>
    <t>Macleods Pharmaceuticals Ltd- India</t>
  </si>
  <si>
    <t>viên</t>
  </si>
  <si>
    <t xml:space="preserve">Hộp 10 vỉ x 10 viên </t>
  </si>
  <si>
    <t>10mg/5ml</t>
  </si>
  <si>
    <t>Ống</t>
  </si>
  <si>
    <t>N3.786</t>
  </si>
  <si>
    <t>OSAKI</t>
  </si>
  <si>
    <t>Vitamin B1 + Vitamin B2 + Vitamin B6 + Vitamin PP + Calci + Kẽm + Lysin</t>
  </si>
  <si>
    <t>18mg + 18mg + 18mg + 18mg + 40mg + 30mg + 500mg</t>
  </si>
  <si>
    <t xml:space="preserve">Hộp 1 lọ </t>
  </si>
  <si>
    <t>Siro, Chai/ lọ 90ml</t>
  </si>
  <si>
    <t>uống</t>
  </si>
  <si>
    <t>VD-17476-12 (Gia hạn đến 08/01/2019)</t>
  </si>
  <si>
    <t>Công ty CP DP 
Nam Hà - Việt Nam</t>
  </si>
  <si>
    <t>lọ</t>
  </si>
  <si>
    <t>Gói</t>
  </si>
  <si>
    <t>Dung dịch tiêm. Ống 5ml</t>
  </si>
  <si>
    <t>Viên nang cứng. Viên ép trong vỉ.</t>
  </si>
  <si>
    <t>N1.5</t>
  </si>
  <si>
    <t xml:space="preserve">Alvesin 40 </t>
  </si>
  <si>
    <t>Acid amin</t>
  </si>
  <si>
    <t>4%/ 500ml</t>
  </si>
  <si>
    <t>Chai  500ml</t>
  </si>
  <si>
    <t>Dung dịch tiêm truyền.</t>
  </si>
  <si>
    <t>Tiêm truyền</t>
  </si>
  <si>
    <t>VN-11460-10 (Gia hạn đến  20/10/2018)</t>
  </si>
  <si>
    <t>Berlin Chemie AG (Menarini Group) - Đức</t>
  </si>
  <si>
    <t>Polfarmex S.A - Poland</t>
  </si>
  <si>
    <t>Viên nén bao phim. Viên ép trong vỉ.</t>
  </si>
  <si>
    <t>N1.74</t>
  </si>
  <si>
    <t>Cefepim Fresenius Kabi 2g</t>
  </si>
  <si>
    <t xml:space="preserve">2g </t>
  </si>
  <si>
    <t>Hộp 10 lọ</t>
  </si>
  <si>
    <t>Bột pha dung dịch tiêm/tiêm truyền</t>
  </si>
  <si>
    <t xml:space="preserve">Tiêm </t>
  </si>
  <si>
    <t>VN-20139-16</t>
  </si>
  <si>
    <t>Labesfal-Laboratorios Almiro, SA - Portugal</t>
  </si>
  <si>
    <t>Hộp 10 ống</t>
  </si>
  <si>
    <t>Túi</t>
  </si>
  <si>
    <t>1g</t>
  </si>
  <si>
    <t>400mg</t>
  </si>
  <si>
    <t>Viên nang mềm. Viên ép trong vỉ.</t>
  </si>
  <si>
    <t>250 mg</t>
  </si>
  <si>
    <t>N1.181</t>
  </si>
  <si>
    <t>Glupain</t>
  </si>
  <si>
    <t>Glucosamin</t>
  </si>
  <si>
    <t>VN-19635-16</t>
  </si>
  <si>
    <t>Contract Manufacturing &amp; Packaging services Pty. Ltd - Australia</t>
  </si>
  <si>
    <t>N1.183</t>
  </si>
  <si>
    <t>Gluthion 600mg/4ml</t>
  </si>
  <si>
    <t>Glutathion</t>
  </si>
  <si>
    <t xml:space="preserve"> 600mg</t>
  </si>
  <si>
    <t>Hộp 10 lọ bột và 10 ống dung môi pha tiêm</t>
  </si>
  <si>
    <t>15595/QLD-KD (có giá trị đến 04/10/2018)</t>
  </si>
  <si>
    <t>Laboratorio Italiano Biochimico Farmaceutico Lisapharma S.p.A - Italy ; Đóng gói tại: Laboratorio Farmaceutico C.T.S.r.l - Italy</t>
  </si>
  <si>
    <t xml:space="preserve">Ống </t>
  </si>
  <si>
    <t>N1.192</t>
  </si>
  <si>
    <t>Imipenem Cilastatin Kabi</t>
  </si>
  <si>
    <t>500mg + 500mg</t>
  </si>
  <si>
    <t>VN-14046-11. (Có chứng minh hàng tồn. Tồn kho: 73.900 lọ, HSD: 1/5 - 31/5/2020)</t>
  </si>
  <si>
    <t>Facta Farmaceutici S.p.A - Italy</t>
  </si>
  <si>
    <t>N1.349</t>
  </si>
  <si>
    <t>Piperacillin/ Tazobactam Kabi 2g/0.25g</t>
  </si>
  <si>
    <t>2g + 0,25g</t>
  </si>
  <si>
    <t>Bột pha dung dịch tiêm hoặc tiêm truyền</t>
  </si>
  <si>
    <t>Tiêm/Tiêm truyền</t>
  </si>
  <si>
    <t>VN-12927-11
Gia hạn đến ngày 29/12/2018</t>
  </si>
  <si>
    <t>N1.350</t>
  </si>
  <si>
    <t xml:space="preserve">Piperacillin/Tazobactam Kabi 4g/0,5g </t>
  </si>
  <si>
    <t>4g + 0,5g</t>
  </si>
  <si>
    <t>Bột đông khô pha tiêm</t>
  </si>
  <si>
    <t>VN-13544-11. (Có CV gia hạn đến 29/12/2018)</t>
  </si>
  <si>
    <t>Labesfal - Laboratorios Almiro, S.A - Portugal</t>
  </si>
  <si>
    <t>Hộp 1 lọ 100ml</t>
  </si>
  <si>
    <t>Bột pha tiêm + Dung môi</t>
  </si>
  <si>
    <t>Lọ</t>
  </si>
  <si>
    <t>Viên nang mềm</t>
  </si>
  <si>
    <t xml:space="preserve">Hộp 1 lọ/10 lọ. </t>
  </si>
  <si>
    <t>Chi nhánh 3 _ Cty Cp DP Imexpharm tại Bình Dương - Việt Nam</t>
  </si>
  <si>
    <t>Hộp 1 lọ</t>
  </si>
  <si>
    <t xml:space="preserve">Dr.Reddy's Laboratories Ltd, India </t>
  </si>
  <si>
    <t>N2.219</t>
  </si>
  <si>
    <t>Zobacta 3.375g</t>
  </si>
  <si>
    <t>3g + 0,375g</t>
  </si>
  <si>
    <t xml:space="preserve">Thuốc bột pha tiêm. (Mời thầu có dung môi) HSDT có CV cam kết sẽ cung cấp dung môi. </t>
  </si>
  <si>
    <t>VD-25700-16</t>
  </si>
  <si>
    <t>N2.235</t>
  </si>
  <si>
    <t>REDITUX</t>
  </si>
  <si>
    <t>Rituximab</t>
  </si>
  <si>
    <t>100mg/ 10ml</t>
  </si>
  <si>
    <t xml:space="preserve">Hộp 1 lọ x 10ml. </t>
  </si>
  <si>
    <t>Dung dịch đậm đặc để pha dung dịch tiêm truyền.</t>
  </si>
  <si>
    <t>Tiêm truyền.</t>
  </si>
  <si>
    <t>QLSP-861-15</t>
  </si>
  <si>
    <t>N2.236</t>
  </si>
  <si>
    <t xml:space="preserve">REDITUX </t>
  </si>
  <si>
    <t>500mg/ 50ml</t>
  </si>
  <si>
    <t>Hộp 1 lọ x 50ml.</t>
  </si>
  <si>
    <t xml:space="preserve"> Dung dịch đậm đặc để pha dung dịch tiêm truyền.</t>
  </si>
  <si>
    <t>QLSP-862-15</t>
  </si>
  <si>
    <t>Bidiphar - Việt Nam</t>
  </si>
  <si>
    <t>Công Ty Cổ Phần Dược Phẩm CPC1 Hà Nội - Việt Nam</t>
  </si>
  <si>
    <t>N3.48</t>
  </si>
  <si>
    <t>Abicin 250</t>
  </si>
  <si>
    <t xml:space="preserve">Hộp 1 lọ thuốc tiêm bột đông khô + 1 ống dung môi 2ml </t>
  </si>
  <si>
    <t>VD-17384-12 (CV gia hạn 19239/QLD-ĐK đến 17/11/2018)</t>
  </si>
  <si>
    <t>N3.49</t>
  </si>
  <si>
    <t xml:space="preserve">Amikacin 500mg </t>
  </si>
  <si>
    <t>500mg/2ml</t>
  </si>
  <si>
    <t>Hộp 1 lọ thuốc bột pha tiêm kèm 1 ống nước cất pha tiêm 4ml</t>
  </si>
  <si>
    <t>VD-28219-17</t>
  </si>
  <si>
    <t>Dung dịch tiêm. Lọ 10ml</t>
  </si>
  <si>
    <t>Fresenius Kabi Bidiphar - Việt Nam</t>
  </si>
  <si>
    <t>Bột pha tiêm.</t>
  </si>
  <si>
    <t>N3.183</t>
  </si>
  <si>
    <t>Bifotirin 1g</t>
  </si>
  <si>
    <t>VD-19844-13 (Hiệu lực đến 11/2018)</t>
  </si>
  <si>
    <t xml:space="preserve">Bột pha tiêm. </t>
  </si>
  <si>
    <t>Hộp 1 lọ thuốc tiêm bột đông khô + 1 ống dung môi 4ml</t>
  </si>
  <si>
    <t>Công ty cổ phần Dược Danapha - Việt Nam</t>
  </si>
  <si>
    <t>Công ty cổ phần SPM - Việt Nam</t>
  </si>
  <si>
    <t>N3.253</t>
  </si>
  <si>
    <t xml:space="preserve">Colirex 1 MIU </t>
  </si>
  <si>
    <t>1MUI</t>
  </si>
  <si>
    <t>Hộp 1 lọ bột đông khô + 1 ống dung môi natri clorid 0,9% 5ml</t>
  </si>
  <si>
    <t>VD-21825-14</t>
  </si>
  <si>
    <t>Chai 500ml</t>
  </si>
  <si>
    <t>30mg</t>
  </si>
  <si>
    <t>N3.358</t>
  </si>
  <si>
    <t>Mongor</t>
  </si>
  <si>
    <t xml:space="preserve">Glucosamin </t>
  </si>
  <si>
    <t>1000mg</t>
  </si>
  <si>
    <t>Hộp 1 tuýp 20 viên</t>
  </si>
  <si>
    <t>Viên nén sủi bọt</t>
  </si>
  <si>
    <t>VD-20050-13 (Gia hạn đến 8/11/2018)</t>
  </si>
  <si>
    <t xml:space="preserve">Dung dịch tiêm truyền. </t>
  </si>
  <si>
    <t>N3.371</t>
  </si>
  <si>
    <t>Glutaone 300</t>
  </si>
  <si>
    <t xml:space="preserve"> 300mg</t>
  </si>
  <si>
    <t>Hộp 1 lọ thuốc tiêm bột đông khô + 1 ống dung môi 5ml</t>
  </si>
  <si>
    <t>VD-15115-11 (Có gia hạn 17/11/2018 )</t>
  </si>
  <si>
    <t>N3.372</t>
  </si>
  <si>
    <t>Glutaone 600</t>
  </si>
  <si>
    <t xml:space="preserve">Hộp 1 lọ thuốc tiêm bột đông khô + 1 ống dung môi 10ml </t>
  </si>
  <si>
    <t>VD-15116-11 (Có gia hạn đến 7/2017)</t>
  </si>
  <si>
    <t>N3.373</t>
  </si>
  <si>
    <t>Glutaone 200</t>
  </si>
  <si>
    <t>VD-15114-11 (Có gia hạn 7/2017, chứng minh hàng tồn kho 68.699 lọ, HSD 21/7/2020) OK</t>
  </si>
  <si>
    <t>N3.441</t>
  </si>
  <si>
    <t xml:space="preserve">Aminoacid Kabi 5% </t>
  </si>
  <si>
    <t>5%/ 250ml (0,6375g + 1,1125g + 0,875g + 0,475g + 0,6375g + 0,5125g + 0,225g + 0,6g + 1,15g + 0,65g + 0,9875g + 1,7125g + 1,1125g + 0,1625g + 0,465g + 0,575g + 0,4g + 0,3g + 0,075g)</t>
  </si>
  <si>
    <t xml:space="preserve">Thùng 12 chai x 250ml </t>
  </si>
  <si>
    <t>VD-25361-16</t>
  </si>
  <si>
    <t>N3.442</t>
  </si>
  <si>
    <t>Aminoacid Kabi 5%</t>
  </si>
  <si>
    <t>5%/ 500ml (1,275g + 2,225g + 1,75g + 0,95g + 1,275g + 1,025g + 0,45g + 1,2g + 2,3g + 1,3g + 1,975g + 3,425g + 2,225g + 0,325g + 0,93g + 1,15g + 0,8g + 0,6g + 0,15g)</t>
  </si>
  <si>
    <t xml:space="preserve">Thùng 12 chai x 500ml </t>
  </si>
  <si>
    <t>N3.449</t>
  </si>
  <si>
    <t>Hepaur 5g</t>
  </si>
  <si>
    <t>L-Ornithin - L-Aspartat</t>
  </si>
  <si>
    <t xml:space="preserve"> 5g/10ml</t>
  </si>
  <si>
    <t>Hộp 10 ống x 10ml</t>
  </si>
  <si>
    <t xml:space="preserve">Dung dịch tiêm </t>
  </si>
  <si>
    <t>VD-27162-17</t>
  </si>
  <si>
    <t>Công ty CP  Fresenius Kabi Bidiphar -Việt Nam - LD</t>
  </si>
  <si>
    <t>N3.450</t>
  </si>
  <si>
    <t>Livethine tab</t>
  </si>
  <si>
    <t>VD-21243-14</t>
  </si>
  <si>
    <t>N3.453</t>
  </si>
  <si>
    <t xml:space="preserve">Livethine </t>
  </si>
  <si>
    <t xml:space="preserve">Hộp 1 lọ thuốc tiêm  đông khô + 1 ống nước cất 8ml </t>
  </si>
  <si>
    <t>VD-15118-11 (Có GH đến 27/7/2017 Tồn kho: 27.710 ống HSD 24/7/2020)</t>
  </si>
  <si>
    <t>Dung dịch tiêm truyền. Chai 250ml</t>
  </si>
  <si>
    <t>Hộp 1 lọ x 50ml</t>
  </si>
  <si>
    <t>N3.542</t>
  </si>
  <si>
    <t>Bigentil 100</t>
  </si>
  <si>
    <t>100mg/2ml</t>
  </si>
  <si>
    <t xml:space="preserve">Hộp 1 lọ 2ml </t>
  </si>
  <si>
    <t xml:space="preserve">Dung dịch tiêm. Lọ 2ml. </t>
  </si>
  <si>
    <t>VD-21235-14</t>
  </si>
  <si>
    <t xml:space="preserve">Hộp 1 lọ  </t>
  </si>
  <si>
    <t>CTCP DP VCP - Việt Nam</t>
  </si>
  <si>
    <t>Dung dịch tiêm. Lọ 50ml</t>
  </si>
  <si>
    <t>N3.630</t>
  </si>
  <si>
    <t>Tazopelin 4,5g</t>
  </si>
  <si>
    <t>VD-20673-14</t>
  </si>
  <si>
    <t>N3.633</t>
  </si>
  <si>
    <t>Vitazovilin 3g</t>
  </si>
  <si>
    <t>3g + 0,375 g</t>
  </si>
  <si>
    <t>VD-25323-16</t>
  </si>
  <si>
    <t>1g/5ml</t>
  </si>
  <si>
    <t>10%/ 250ml</t>
  </si>
  <si>
    <t>500mg/100ml</t>
  </si>
  <si>
    <t>Dung dịch tiêm. Lọ 2ml</t>
  </si>
  <si>
    <t>Hộp 1 lọ 10ml</t>
  </si>
  <si>
    <t>Getz Pharma (Pvt) Ltd. - Pakistan</t>
  </si>
  <si>
    <t>N5.109</t>
  </si>
  <si>
    <t>Imanmj 250mg</t>
  </si>
  <si>
    <t>250mg + 250mg</t>
  </si>
  <si>
    <t>Hộp 1 lọ
bột.</t>
  </si>
  <si>
    <t>VN-18359-14</t>
  </si>
  <si>
    <t>M.J.  Biopharm Pvt., Ltd - India</t>
  </si>
  <si>
    <t xml:space="preserve">Chai </t>
  </si>
  <si>
    <t>N5.132</t>
  </si>
  <si>
    <t>Levobac 150ml IV Infusion</t>
  </si>
  <si>
    <t>750mg/150ml</t>
  </si>
  <si>
    <t>Hộp 01 túi hoặc 10 túi 150ml</t>
  </si>
  <si>
    <t>Dung dịch tiêm truyền. Túi 150ml</t>
  </si>
  <si>
    <t>VN-19610-16</t>
  </si>
  <si>
    <t>Popular Pharmaceuticals Ltd. - Bangladesh</t>
  </si>
  <si>
    <t>N5.135</t>
  </si>
  <si>
    <t>Ashzolid</t>
  </si>
  <si>
    <t>2mg/ml;
100ml</t>
  </si>
  <si>
    <t>Hộp chai 100ml</t>
  </si>
  <si>
    <t>Dung dịch truyền 
tĩnh mạch. Chai 100ml</t>
  </si>
  <si>
    <t>26612/QLD-KD</t>
  </si>
  <si>
    <t>Aishwarya Healthcare - Indial</t>
  </si>
  <si>
    <t>chai</t>
  </si>
  <si>
    <t>N5.136</t>
  </si>
  <si>
    <t>Sovasdi</t>
  </si>
  <si>
    <t xml:space="preserve">Linezolid </t>
  </si>
  <si>
    <t xml:space="preserve"> 600mg </t>
  </si>
  <si>
    <t>VD-26183-17</t>
  </si>
  <si>
    <t>Công ty Cổ phần Dược phẩm Medisun - Việt Nam</t>
  </si>
  <si>
    <t>N5.153</t>
  </si>
  <si>
    <t>Methotrexat Bidiphar 50mg/2ml</t>
  </si>
  <si>
    <t xml:space="preserve">Methotrexat </t>
  </si>
  <si>
    <t>50mg/2ml</t>
  </si>
  <si>
    <t>QLĐB-638-17</t>
  </si>
  <si>
    <t>N5.161</t>
  </si>
  <si>
    <t>Plenmoxi</t>
  </si>
  <si>
    <t>400mg/ 100ml</t>
  </si>
  <si>
    <t>Hộp 1 chai 100ml</t>
  </si>
  <si>
    <t>Dung dịch tiêm truyền. Chai 100ml</t>
  </si>
  <si>
    <t>VN-15706-12 (CVGH 19277/QLD-ĐK đến 17/11/2018)</t>
  </si>
  <si>
    <t>Akums Drugs and Pharmaceuticals Ltd. - India</t>
  </si>
  <si>
    <t>N5.162</t>
  </si>
  <si>
    <t>Getmoxy 400mg/250ml</t>
  </si>
  <si>
    <t>400mg/ 250ml</t>
  </si>
  <si>
    <t>Hộp 1 lọ 250ml</t>
  </si>
  <si>
    <t>VN-11040-10 (Gia hạn đến ngày 15/01/2019)</t>
  </si>
  <si>
    <t>N5.177</t>
  </si>
  <si>
    <t>BFS-Netilmicin</t>
  </si>
  <si>
    <t>300mg/3ml</t>
  </si>
  <si>
    <t>Hộp x 10 lọ x 3ml</t>
  </si>
  <si>
    <t>Dung dịch tiêm. Ống 3ml</t>
  </si>
  <si>
    <t>VD-26770-17</t>
  </si>
  <si>
    <t>N5.180</t>
  </si>
  <si>
    <t>Nimodin</t>
  </si>
  <si>
    <t>Nimodipin</t>
  </si>
  <si>
    <t xml:space="preserve">10mg/ 50ml </t>
  </si>
  <si>
    <t>Hộp 1 Lọ 50ml</t>
  </si>
  <si>
    <t>Dung dịch tiêm truyền. Lọ 50ml</t>
  </si>
  <si>
    <t>VN-20320-17</t>
  </si>
  <si>
    <t>Swiss parenterals Pvt- Ltd - India</t>
  </si>
  <si>
    <t>N5.211</t>
  </si>
  <si>
    <t>NeuroAid</t>
  </si>
  <si>
    <t>Radix astragali + Radix salviae miltiorrhizae + Radix paeoniae rubra + Rhizoma Ligustici Wallichii + Radix angelicae sinensis + Carthamus tinctorius + Semen Persicae + Radix polygalae + Rhizome acori tatarinowii + Buthus martensii + Hirudo + Eupolyphaga seu steleophaga + Calculus bovis artifactus + Cornu saigae tataricae</t>
  </si>
  <si>
    <t>570mg + 114mg +114mg + 114mg + 114mg + 114mg + 114mg + 114mg + 114mg + 95mg + 66,5mg + 66,5mg + 28,5mg + 28,5mg</t>
  </si>
  <si>
    <t>Hộp 9 vỉ x 4 viên</t>
  </si>
  <si>
    <t>VN-15367-12
(Gia hạn đến ngày 31/07/2018)</t>
  </si>
  <si>
    <t>Tianjin Shitan Pharmaceutical Co.,Ltd - China</t>
  </si>
  <si>
    <t>120mg</t>
  </si>
  <si>
    <t>Hộp 1 lọ 20ml</t>
  </si>
  <si>
    <t>Túi/ Chai</t>
  </si>
  <si>
    <t>N5.65</t>
  </si>
  <si>
    <t>Knox</t>
  </si>
  <si>
    <t>1.000.000 IU</t>
  </si>
  <si>
    <t>VN-19772-16</t>
  </si>
  <si>
    <t>Gufic Biosciens Limited - Ấn Độ</t>
  </si>
  <si>
    <t>N5.110</t>
  </si>
  <si>
    <t>ProIVIG®</t>
  </si>
  <si>
    <t>Immune globulin
(Immunoglobulin)</t>
  </si>
  <si>
    <t xml:space="preserve">2,5g / 50ml </t>
  </si>
  <si>
    <t>Hộp 1 chai 50ml</t>
  </si>
  <si>
    <t xml:space="preserve">Dung dịch tiêm truyền . Chai/Túi 50ml </t>
  </si>
  <si>
    <t>QLSP-0764-13 (Hiệu lực đến 18/12/2018)</t>
  </si>
  <si>
    <t>Reliance Life Sciences Pvt.Ltd - Ấn Độ</t>
  </si>
  <si>
    <t>Chai/ Túi</t>
  </si>
  <si>
    <t>N1.3</t>
  </si>
  <si>
    <t>Neoamiyu</t>
  </si>
  <si>
    <t>6,1%/ 200ml</t>
  </si>
  <si>
    <t>Túi 200ml</t>
  </si>
  <si>
    <t>Dung dịch truyền tĩnh mạch. Chai/ Túi 200ml</t>
  </si>
  <si>
    <t>Tiêm 
truyền</t>
  </si>
  <si>
    <t>VN-16106-13 (Gia hạn đến 8/2/2019)</t>
  </si>
  <si>
    <t>Ay Pharmaceuticals Co., Ltd - Nhật</t>
  </si>
  <si>
    <t>N1.46</t>
  </si>
  <si>
    <t>Avastin</t>
  </si>
  <si>
    <t>Bevacizumab</t>
  </si>
  <si>
    <t>100mg/4ml</t>
  </si>
  <si>
    <t>Hộp 1 lọ 4ml</t>
  </si>
  <si>
    <t>Dung dịch đậm đặc để pha dung dịch tiêm truyền. Lọ 4ml</t>
  </si>
  <si>
    <t>VN-15050-12 (Gia hạn đến 20/04/2018)</t>
  </si>
  <si>
    <t>Roche Diagnostics GmbH - Đức</t>
  </si>
  <si>
    <t>N1.109</t>
  </si>
  <si>
    <t xml:space="preserve">Endoxan </t>
  </si>
  <si>
    <t>Cyclophosphamid</t>
  </si>
  <si>
    <t>Hộp 1 lọ Bột pha tiêm 200mg</t>
  </si>
  <si>
    <t>VN-16581-13 (có CV gia hạn hiệu lực SĐK)</t>
  </si>
  <si>
    <t>Baxter Oncology GmbH, Đức</t>
  </si>
  <si>
    <t>N1.110</t>
  </si>
  <si>
    <t>Cyclophosphomid</t>
  </si>
  <si>
    <t>Hộp 1 lọ Bột pha tiêm 500mg</t>
  </si>
  <si>
    <t>VN-16582-13 (Gia hạn đến 01/3/2019)</t>
  </si>
  <si>
    <t>Balkanpharma Razgrad AD - Bulgaria</t>
  </si>
  <si>
    <t>Chai 250ml</t>
  </si>
  <si>
    <t>Chiesi Farmaceutici S.p.A - Ý</t>
  </si>
  <si>
    <t>Hộp 3 vỉ x 10 viên nén bao phim</t>
  </si>
  <si>
    <t>N2.9</t>
  </si>
  <si>
    <t>Troyfos 70</t>
  </si>
  <si>
    <t xml:space="preserve">70mg </t>
  </si>
  <si>
    <t>Hộp 1 vỉ x 4 
viên nén</t>
  </si>
  <si>
    <t>VN-11542-10 (Gia hạn đến 09/8/2018)</t>
  </si>
  <si>
    <t>Troikaa Pharmaceuticals Ltd., Ấn Độ</t>
  </si>
  <si>
    <t>N2.13</t>
  </si>
  <si>
    <t>JW Amikacin 500mg/100ml Injection</t>
  </si>
  <si>
    <t>Chai nhựa polypropylen 100ml</t>
  </si>
  <si>
    <t>VN-19684-16</t>
  </si>
  <si>
    <t>JW Life Science Corporation, Korea</t>
  </si>
  <si>
    <t>N3.28</t>
  </si>
  <si>
    <t>Drolenic 70</t>
  </si>
  <si>
    <t>Alendronat</t>
  </si>
  <si>
    <t>70 mg</t>
  </si>
  <si>
    <t>Hộp 1 vỉ x 2 viên nén bao phim</t>
  </si>
  <si>
    <t>VD-14148-11 (Gia hạn đến 01/8/2018)</t>
  </si>
  <si>
    <t>Công ty Cổ phần BV Pharma, Việt Nam</t>
  </si>
  <si>
    <t>Công ty cổ phần dược phẩm trung ương 1 - Pharbaco, Việt Nam</t>
  </si>
  <si>
    <t>Công ty cổ phần SPM, Việt Nam</t>
  </si>
  <si>
    <t>N3.452</t>
  </si>
  <si>
    <t>Povinsea</t>
  </si>
  <si>
    <t>2,5g/5ml</t>
  </si>
  <si>
    <t xml:space="preserve">Hộp 10 ống 5ml dung dịch </t>
  </si>
  <si>
    <t>Dung dịch tiêm. Ống 5ml.</t>
  </si>
  <si>
    <t>VD-19952-13 (Hiệu lực đến 08/11/2018)</t>
  </si>
  <si>
    <t>Chai/ Lọ</t>
  </si>
  <si>
    <t>N5.11</t>
  </si>
  <si>
    <t>Zilvit</t>
  </si>
  <si>
    <t>VD-19023-13 (Hiệu lực đến 19/6/2018)</t>
  </si>
  <si>
    <t>N5.13</t>
  </si>
  <si>
    <t>MG-TAN Inj</t>
  </si>
  <si>
    <t xml:space="preserve">Aminoacid + Glucose + Nhũ dịch lipid (Fat emulasion) </t>
  </si>
  <si>
    <t>11,3% + 11% + 20%</t>
  </si>
  <si>
    <t>Túi 1920ml dịch tiêm truyền</t>
  </si>
  <si>
    <t>Dung dịch tiêm truyền. Túi 3 ngăn 1920ml.</t>
  </si>
  <si>
    <t>VN-14825-12  (Gia hạn đến 20/4/2018)</t>
  </si>
  <si>
    <t>MG Co., Ltd, Korea</t>
  </si>
  <si>
    <t>N5.79</t>
  </si>
  <si>
    <t>Rivacil 150</t>
  </si>
  <si>
    <t xml:space="preserve">Erlotinib </t>
  </si>
  <si>
    <t>QLĐB-641-17</t>
  </si>
  <si>
    <t>N5.244</t>
  </si>
  <si>
    <t>Valbivi 1.0g</t>
  </si>
  <si>
    <t>Vancomycin</t>
  </si>
  <si>
    <t>VD-18366-13 (Gia hạn đến 5/2/2019)</t>
  </si>
  <si>
    <t>N1.289</t>
  </si>
  <si>
    <t>Colistimetato de Sodio G.E.S 1 MUI</t>
  </si>
  <si>
    <t>1MIU</t>
  </si>
  <si>
    <t>11184/QLD-KD (Hiệu lực đến 01/8/2018)</t>
  </si>
  <si>
    <t>Genfarma Laboratorio, S.L - Spain</t>
  </si>
  <si>
    <t>Aminol-12X Injection "S.T"</t>
  </si>
  <si>
    <t xml:space="preserve">Acid amin </t>
  </si>
  <si>
    <t>12%/ 200ml</t>
  </si>
  <si>
    <t>Chai 200ml</t>
  </si>
  <si>
    <t>VN-16300-13 (Gia hạn đến 31/01/2019)</t>
  </si>
  <si>
    <t>Taiwan Biotech Co., Ltd-Taiwan</t>
  </si>
  <si>
    <t>N2.145</t>
  </si>
  <si>
    <t>Lastinem</t>
  </si>
  <si>
    <t>VN-18286-14</t>
  </si>
  <si>
    <t>Venus Remedies Limited- India</t>
  </si>
  <si>
    <t>N5.2</t>
  </si>
  <si>
    <t>Dung dịch tiêm truyền. Chai/Túi 200ml</t>
  </si>
  <si>
    <t xml:space="preserve">Chai/ Túi </t>
  </si>
  <si>
    <t>N5.3</t>
  </si>
  <si>
    <t>Aminol-RF Injection "S.T"</t>
  </si>
  <si>
    <t>7.4%/ 200ml</t>
  </si>
  <si>
    <t>VN-16301-13  (Gia hạn đến 31/01/2019)</t>
  </si>
  <si>
    <t>N1.235</t>
  </si>
  <si>
    <t>Levogolds</t>
  </si>
  <si>
    <t>750mg/ 150ml</t>
  </si>
  <si>
    <t xml:space="preserve">Túi nhôm chứa 1 túi truyền PVC chứa 150ml dung dịch </t>
  </si>
  <si>
    <t>Dung dịch tiêm truyền. Túi / chai 150ml</t>
  </si>
  <si>
    <t>VN-18523-14</t>
  </si>
  <si>
    <t>InfoRLife SA, Thụy Sỹ</t>
  </si>
  <si>
    <t>N2.161</t>
  </si>
  <si>
    <t>Goldvoxin</t>
  </si>
  <si>
    <t>250mg/50ml</t>
  </si>
  <si>
    <t>Túi nhôm chứa 1 túi truyền PVC chứa 50ml dung dịch truyền tĩnh mạch</t>
  </si>
  <si>
    <t>Dung dịch tiêm truyền, Túi  50ml</t>
  </si>
  <si>
    <t>VN-19111-15</t>
  </si>
  <si>
    <t>CTy TNHH MTV Dược phẩm DHG - Việt Nam</t>
  </si>
  <si>
    <t>v/10 h/50 viên</t>
  </si>
  <si>
    <t>N4.94</t>
  </si>
  <si>
    <t>Vastec 35 MR</t>
  </si>
  <si>
    <t>Trimetazidin HCl</t>
  </si>
  <si>
    <t>35mg</t>
  </si>
  <si>
    <t>Viên bao phim phóng thích biến đổi/duy trì/có giới hạn/có kiểm soát. Viên ép trong vỉ.</t>
  </si>
  <si>
    <t>VD-27571-17</t>
  </si>
  <si>
    <t>Chai/ lọ</t>
  </si>
  <si>
    <t>Dung dịch tiêm. Lọ 5ml</t>
  </si>
  <si>
    <t>N5.1</t>
  </si>
  <si>
    <t>Amigold 10%</t>
  </si>
  <si>
    <t>Túi polypropylen 250ml</t>
  </si>
  <si>
    <t>Dung dịch tiêm truyền. Chai/Túi 250ml</t>
  </si>
  <si>
    <t>VN-13095-11 (Gia hạn dến 15/12/2018)</t>
  </si>
  <si>
    <t>JW Life Science Corporation - Hàn Quốc</t>
  </si>
  <si>
    <t>N5.4</t>
  </si>
  <si>
    <t>Nephgold</t>
  </si>
  <si>
    <t>5,4%/ 250ml</t>
  </si>
  <si>
    <t>Túi polypropylene 250ml</t>
  </si>
  <si>
    <t>VN-14954-12 (Gia hạn đến 05/3/2019)</t>
  </si>
  <si>
    <t>Trimetazidin</t>
  </si>
  <si>
    <t>N1.193</t>
  </si>
  <si>
    <t>IMMUNOHBs 180IU/ml</t>
  </si>
  <si>
    <t>Immune globulin (Kháng huyết thanh viêm gan B)</t>
  </si>
  <si>
    <t>180 UI/ml</t>
  </si>
  <si>
    <t>Hộp 1 lọ 1ml x 180IU</t>
  </si>
  <si>
    <t>Thuốc tiêm. Lọ 1ml.</t>
  </si>
  <si>
    <t>QLSP-0754-13 (Hiệu lực đến 18/12/2018)</t>
  </si>
  <si>
    <t>Kedrion S.P.A; Italy</t>
  </si>
  <si>
    <t>N1.194</t>
  </si>
  <si>
    <t>KEDRIGAMMA</t>
  </si>
  <si>
    <t>2,5g/50ml</t>
  </si>
  <si>
    <t>Dung dịch tiêm truyền. Chai 50ml</t>
  </si>
  <si>
    <t>QLSP-0601-12 (Gia hạn đến ngày 07/3/2019)</t>
  </si>
  <si>
    <t>Hộp 2 vỉ x 30 viên</t>
  </si>
  <si>
    <t>Hộp/1 lọ + dung môi 10ml</t>
  </si>
  <si>
    <t>Tenamyd Pharma - Việt Nam</t>
  </si>
  <si>
    <t>N2.56</t>
  </si>
  <si>
    <t>Pimefast 2000</t>
  </si>
  <si>
    <t>VD-23659-15</t>
  </si>
  <si>
    <t>4mg/5ml</t>
  </si>
  <si>
    <t>Dung dịch tiêm truyền. Chai 500ml</t>
  </si>
  <si>
    <t>Công ty CP DP Minh Dân - Việt Nam</t>
  </si>
  <si>
    <t>N3.181</t>
  </si>
  <si>
    <t>Midapezon 2g</t>
  </si>
  <si>
    <t>1g + 1g</t>
  </si>
  <si>
    <t>VD-14344-11
(CV gia hạn đến ngày 03/8/2018)</t>
  </si>
  <si>
    <t>N3.185</t>
  </si>
  <si>
    <t>Cefotiam 0,5g</t>
  </si>
  <si>
    <t>VD-29004-18</t>
  </si>
  <si>
    <t>N3.394</t>
  </si>
  <si>
    <t>Cepemid 1,5g</t>
  </si>
  <si>
    <t>0,75g + 0,75g</t>
  </si>
  <si>
    <t>VD-21658-14</t>
  </si>
  <si>
    <t>N5.53</t>
  </si>
  <si>
    <t xml:space="preserve"> 500mg</t>
  </si>
  <si>
    <t>N1.149</t>
  </si>
  <si>
    <t>pms-ERLOTINIB 150mg</t>
  </si>
  <si>
    <t>Erlotinib</t>
  </si>
  <si>
    <t>4018/QLD-KD</t>
  </si>
  <si>
    <t>Corealis Pharma INC - Canada</t>
  </si>
  <si>
    <t>N5.32</t>
  </si>
  <si>
    <t>Bevacizumab 100mg/4ml</t>
  </si>
  <si>
    <t>100mg/ 4ml</t>
  </si>
  <si>
    <t>Dung dịch tiêm tuyền tĩnh mạch. Lọ 4ml.</t>
  </si>
  <si>
    <t>14789/QLD-KD hết liệu lực ngày 03/8/2017, có cam kết,có thẻ tồn ngày 15/3/2018 là 5.667 lọ, HSD: 04/2019</t>
  </si>
  <si>
    <t>"BIOCAD" Closed Joint Stock Company ("BIOCAD" CJSC) - Nga</t>
  </si>
  <si>
    <t>N5.33</t>
  </si>
  <si>
    <t>Bevacizumab 400mg/16ml</t>
  </si>
  <si>
    <t>400mg/ 16ml</t>
  </si>
  <si>
    <t>Dung dịch tiêm tuyền tĩnh mạch. Lọ 16ml.</t>
  </si>
  <si>
    <t>22235/QLD-KD, tồn kho 400, HSD: 4/2019</t>
  </si>
  <si>
    <t>N5.75</t>
  </si>
  <si>
    <t>Xorunwell -L 20mg/10ml</t>
  </si>
  <si>
    <t>Doxorubicin lyposom</t>
  </si>
  <si>
    <t>20mg/10ml</t>
  </si>
  <si>
    <t>Dung dịch tiêm 10ml</t>
  </si>
  <si>
    <t>VN-20262-17</t>
  </si>
  <si>
    <t>M/s Getwell Pharmaceuticals - Ấn độ</t>
  </si>
  <si>
    <t>N5.214</t>
  </si>
  <si>
    <t>Acellbia 100mg/10ml</t>
  </si>
  <si>
    <t xml:space="preserve">Rituximab </t>
  </si>
  <si>
    <t>Hộp 2 lọ</t>
  </si>
  <si>
    <t>3317/QLD-KD  hết liệu lực ngày 22/3/2018, có cam kết,có thẻ tồn ngày 15/3/2018 là 226 lọ, HSD: 1/6/2019</t>
  </si>
  <si>
    <t>N5.215</t>
  </si>
  <si>
    <t>Acellbia 500mg/50ml</t>
  </si>
  <si>
    <t>3316/QLD-KD hết liệu lực ngày 22/3/2018, có cam kết,có thẻ tồn ngày 15/3/2018 là 401 lọ, HSD: 01/03/2020.</t>
  </si>
  <si>
    <t>N1.21</t>
  </si>
  <si>
    <t>Amikacin 125mg/ml</t>
  </si>
  <si>
    <t>250mg/2ml</t>
  </si>
  <si>
    <t>Hộp/10 ống 2ml</t>
  </si>
  <si>
    <t>Dung dịch tiêm. Ống/ Lọ 2ml</t>
  </si>
  <si>
    <t>VN-17406-13 (Hiệu lực đến 27/12/2018)</t>
  </si>
  <si>
    <t>Sopharma AD - Bulgaria</t>
  </si>
  <si>
    <t xml:space="preserve">Ống/ Lọ </t>
  </si>
  <si>
    <t>N1.22</t>
  </si>
  <si>
    <t>Amikacin 250 mg/ml</t>
  </si>
  <si>
    <t>VN-17407-13 (Hiệu lực đến 27/12/2018)</t>
  </si>
  <si>
    <t>N1.77</t>
  </si>
  <si>
    <t>Cefoperazone ABR 2g powder for solution for injection</t>
  </si>
  <si>
    <t>Hộp 5 lọ</t>
  </si>
  <si>
    <t>VN-20733-17</t>
  </si>
  <si>
    <t>Pymepharco -Việt Nam</t>
  </si>
  <si>
    <t>N2.58</t>
  </si>
  <si>
    <t>Ceraapix</t>
  </si>
  <si>
    <t>H/1 lọ bột pha tiêm + 1 ống dung môi 15 ml</t>
  </si>
  <si>
    <t>VD-20038-13 có hiệu lực đến ngày 08/11/2018</t>
  </si>
  <si>
    <t>N2.160</t>
  </si>
  <si>
    <t>Leflocin</t>
  </si>
  <si>
    <t>0,5%/ 150ml</t>
  </si>
  <si>
    <t>Hộp 1 chai , 150ml</t>
  </si>
  <si>
    <t>Dung dịch tiêm truyền. Chai 150ml.</t>
  </si>
  <si>
    <t>VN-19753-16</t>
  </si>
  <si>
    <t>Yuria-pharm Ltd., Ukraine</t>
  </si>
  <si>
    <t>N2.191</t>
  </si>
  <si>
    <t>Maxicin</t>
  </si>
  <si>
    <t xml:space="preserve">400mg/20ml </t>
  </si>
  <si>
    <t>Dung dịch đậm đặc để pha tiêm truyền. Lọ 20ml</t>
  </si>
  <si>
    <t>17926/QLD-KD (Thẻ kho tồn 8.252 lọ)</t>
  </si>
  <si>
    <t>Yuria Pharm - Ukraine</t>
  </si>
  <si>
    <t>N3.346</t>
  </si>
  <si>
    <t>Pymeginmacton 120</t>
  </si>
  <si>
    <t>Ginkgo biloba</t>
  </si>
  <si>
    <t>H/10 vỉ/10 viên nang mềm</t>
  </si>
  <si>
    <t>V14-H12-14 (CV gia hạn đến 29/12/2018)</t>
  </si>
  <si>
    <t>N5.134</t>
  </si>
  <si>
    <t>600mg/300ml</t>
  </si>
  <si>
    <t xml:space="preserve">Hộp 1 túi 300ml </t>
  </si>
  <si>
    <t>Dung dich tiêm truyền. Chai/Túi 300ml.</t>
  </si>
  <si>
    <t>VD-26095-17</t>
  </si>
  <si>
    <t>Cty CP DP Am Vi - Việt Nam</t>
  </si>
  <si>
    <t>N5.176</t>
  </si>
  <si>
    <t>Netilmicin 150mg/50ml</t>
  </si>
  <si>
    <t>150mg/ 50ml</t>
  </si>
  <si>
    <t xml:space="preserve">Hộp 1 túi 50ml </t>
  </si>
  <si>
    <t xml:space="preserve">Dung dịch tiêm truyền. Túi 50ml </t>
  </si>
  <si>
    <t>VD-25017-16</t>
  </si>
  <si>
    <t>N3.357</t>
  </si>
  <si>
    <t xml:space="preserve">GLUCOSAMIN </t>
  </si>
  <si>
    <t xml:space="preserve"> H/50 vỉ x 10 VNA</t>
  </si>
  <si>
    <t>VD-14166-11 (Gia hạn đến 8/3/2018)</t>
  </si>
  <si>
    <t>S.Pharm, Việt Nam</t>
  </si>
  <si>
    <t>N1.164</t>
  </si>
  <si>
    <t>DUROGESIC 25MCG/H</t>
  </si>
  <si>
    <t>Fentanyl</t>
  </si>
  <si>
    <t>4,2mg/miếng</t>
  </si>
  <si>
    <t>Hộp/5 miếng dán</t>
  </si>
  <si>
    <t xml:space="preserve">Miếng dán ngoài da </t>
  </si>
  <si>
    <t>VN-19680-16</t>
  </si>
  <si>
    <t>Janssen Pharmeceutica N.V -Bỉ</t>
  </si>
  <si>
    <t>Miếng</t>
  </si>
  <si>
    <t>N5.247</t>
  </si>
  <si>
    <t>Zomekal</t>
  </si>
  <si>
    <t>Zoledronic acid</t>
  </si>
  <si>
    <t>VN-19521-15</t>
  </si>
  <si>
    <t>Eriochem S.A. - Argentina</t>
  </si>
  <si>
    <t>N1.6</t>
  </si>
  <si>
    <t>Vaminolact Sol 100ml 1's</t>
  </si>
  <si>
    <t>6,5%/ 100ml</t>
  </si>
  <si>
    <t>Chai thủy tinh 100ml</t>
  </si>
  <si>
    <t>VN-19468-15</t>
  </si>
  <si>
    <t>Fresenius Kabi Austria GmbH-Áo</t>
  </si>
  <si>
    <t>N1.7</t>
  </si>
  <si>
    <t>Nephrosteril Inf 250ml 1's</t>
  </si>
  <si>
    <t>7%/ 250ml</t>
  </si>
  <si>
    <t>VN-17948-14</t>
  </si>
  <si>
    <t>N1.8</t>
  </si>
  <si>
    <t>Aminosteril N-Hepa Inf 8.% 500ml</t>
  </si>
  <si>
    <t>8%/ 500ml</t>
  </si>
  <si>
    <t>Dung dịch tiêm truyền dùng cho bệnh nhân suy gan. Chai 500ml</t>
  </si>
  <si>
    <t>VN-17437-13 (Hiệu lực đến 27/12/2018)</t>
  </si>
  <si>
    <t>Dung dịch tiêm. Lọ/Ống 2ml</t>
  </si>
  <si>
    <t>Les Laboratoires Servier Industrie-Pháp</t>
  </si>
  <si>
    <t>N1.287</t>
  </si>
  <si>
    <t>Ringerfundin Inj. 500ml 10's</t>
  </si>
  <si>
    <t>Natri clorid + Kali clorid + Magiesi clorid hexahydrat + Calcium clorid dihydrat + Natri acetat trihydrat + Acid malic</t>
  </si>
  <si>
    <t xml:space="preserve">(3,40g +  0,15g + 0,10g + 0,19g + 1,64g + 0,10g +  0,34g)/ 500ml </t>
  </si>
  <si>
    <t>Thùng 10 chai</t>
  </si>
  <si>
    <t>Dung dịch tiêm truyền cân bằng. Chai 500ml</t>
  </si>
  <si>
    <t>VN-18747-15</t>
  </si>
  <si>
    <t>B.Braun Melsungen AG-Đức</t>
  </si>
  <si>
    <t>10%/ 500ml</t>
  </si>
  <si>
    <t>Dung dịch đậm đặc để pha tiêm truyền. Lọ 10ml</t>
  </si>
  <si>
    <t>N3.17</t>
  </si>
  <si>
    <t>Aminosteril Sol 10% 250ml 1's</t>
  </si>
  <si>
    <t>10%/ 250ml. Hàm lượng tính cho 500ml (2.55 g + 4.45 g+ 3.5 g + 1.9 g + 2.55 g + 2.05 g + 0.9 g + 2.4 g + 4.6 g + 2.6 g + 3.95 g + 6.85 g + 4.45 g + 0.65 g + 1.86 g + 2.3 g + 1.6 g + 1.2 g + 0.15 g + 0.34 g)</t>
  </si>
  <si>
    <t>VD-19242-13 (Hiệu lực đến 19/6/2018)</t>
  </si>
  <si>
    <t>Công ty CP Fresenius Kabi Bidiphar-Việt Nam</t>
  </si>
  <si>
    <t>N3.18</t>
  </si>
  <si>
    <t>Aminosteril sol 10% 500ml 1's</t>
  </si>
  <si>
    <t>10%/ 500ml ( 2.55 g + 4.45 g+ 3.5 g + 1.9 g + 2.55 g + 2.05 g + 0.9 g + 2.4 g + 4.6 g + 2.6 g + 3.95 g + 6.85 g + 4.45 g + 0.65 g + 1.86 g + 2.3 g + 1.6 g + 1.2 g + 0.15 g + 0.34 g)</t>
  </si>
  <si>
    <t>N5.7</t>
  </si>
  <si>
    <t>Dung dịch tiêm truyền. Chai/Túi 500ml.</t>
  </si>
  <si>
    <t>N2.94</t>
  </si>
  <si>
    <t>Adrim 10mg/5ml</t>
  </si>
  <si>
    <t>Doxorubicin hydroclorid</t>
  </si>
  <si>
    <t>Hộp 1 lọ 5ml, dung dịch tiêm truyền</t>
  </si>
  <si>
    <t>Dung dịch tiêm truyền. Lọ 5ml</t>
  </si>
  <si>
    <t>VN-17713-14</t>
  </si>
  <si>
    <t>Fresenius Kabi Oncology Ltd. -Ấn Độ</t>
  </si>
  <si>
    <t>N2.95</t>
  </si>
  <si>
    <t>Adrim 50mg/25 ml</t>
  </si>
  <si>
    <t>50mg/25ml</t>
  </si>
  <si>
    <t>Hộp 1 lọ 25ml, dung dịch tiêm truyền</t>
  </si>
  <si>
    <t>Dung dịch tiêm truyền. Lọ 25ml</t>
  </si>
  <si>
    <t>VN-18304-14</t>
  </si>
  <si>
    <t>N2.192</t>
  </si>
  <si>
    <t>Moveloxin injection 400mg</t>
  </si>
  <si>
    <t>400mg/250ml</t>
  </si>
  <si>
    <t>Túi nhôm chứa 1 túi nhựa 250ml, Dung dịch tiêm truyền tĩnh mạch</t>
  </si>
  <si>
    <t>Dung dịch tiêm truyền. Túi 250ml</t>
  </si>
  <si>
    <t>VN-18831-15</t>
  </si>
  <si>
    <t>CJ HealthCare Corporation  -Hàn Quốc</t>
  </si>
  <si>
    <t>N2.251</t>
  </si>
  <si>
    <t xml:space="preserve">Tapocin Injection 200mg 
</t>
  </si>
  <si>
    <t>Hộp 1 lọ bột đông khô+ 1 ống nước cất pha tiêm 3ml</t>
  </si>
  <si>
    <t>VN-14955-12 (Gia hạn đến ngày 21/08/2018)</t>
  </si>
  <si>
    <t xml:space="preserve"> KukJe Pharma Ind. Co., Ltd; Korea
Đóng gói: CJ Healthcare Corporation -Hàn Quốc</t>
  </si>
  <si>
    <t>N3.12</t>
  </si>
  <si>
    <t>Amiparen 10%- 200ml</t>
  </si>
  <si>
    <t>10%/ 200ml</t>
  </si>
  <si>
    <t>Thùng 20 chai</t>
  </si>
  <si>
    <t>Dung dịch tiêm truyền. Chai 200ml.</t>
  </si>
  <si>
    <t>VD-15932-11 (Gia hạn đến ngày 14/11/2018)</t>
  </si>
  <si>
    <t>Công ty cổ phần Otsuka OPV -Việt Nam</t>
  </si>
  <si>
    <t>N3.13</t>
  </si>
  <si>
    <t>Amiparen 5%- 200ml</t>
  </si>
  <si>
    <t>5%/ 200ml</t>
  </si>
  <si>
    <t>VD-28286-17</t>
  </si>
  <si>
    <t>N3.14</t>
  </si>
  <si>
    <t>Kidmin 200ml</t>
  </si>
  <si>
    <t>7,2%/ 200ml</t>
  </si>
  <si>
    <t>Dung dịch tiêm truyền dùng cho bệnh nhân suy thận. Chai 200ml</t>
  </si>
  <si>
    <t>VD-28287-17</t>
  </si>
  <si>
    <t>N3.15</t>
  </si>
  <si>
    <t>Aminoleban -200ml</t>
  </si>
  <si>
    <t>8%/ 200ml</t>
  </si>
  <si>
    <t xml:space="preserve">Dung dịch tiêm truyền dành cho suy gan. Chai 200ml. </t>
  </si>
  <si>
    <t>VD-27298-17</t>
  </si>
  <si>
    <t>N3.16</t>
  </si>
  <si>
    <t>Aminoleban -500ml</t>
  </si>
  <si>
    <t xml:space="preserve">Dung dịch tiêm truyền dành cho suy gan. Chai 500ml. </t>
  </si>
  <si>
    <t>N3.347</t>
  </si>
  <si>
    <t>Softtakan</t>
  </si>
  <si>
    <t>Hộp 10 vỉ x 10 viên nang mềm</t>
  </si>
  <si>
    <t>VD-23131-15</t>
  </si>
  <si>
    <t>Công ty cổ phần Dược vật tư y tế Hải Dương -Việt Nam</t>
  </si>
  <si>
    <t>N1.9</t>
  </si>
  <si>
    <t>Nutriflex peri</t>
  </si>
  <si>
    <t xml:space="preserve"> (40g + 80g + chất điện giải)/1000ml</t>
  </si>
  <si>
    <t>Hộp 5 túi</t>
  </si>
  <si>
    <t>Dung dịch tiêm truyền. Túi 2 ngăn/1000ml</t>
  </si>
  <si>
    <t>VN-18157-14</t>
  </si>
  <si>
    <t>B.Braun Medical AG - Switzerland</t>
  </si>
  <si>
    <t>N1.11</t>
  </si>
  <si>
    <t>Nutriflex Lipid peri</t>
  </si>
  <si>
    <t>40g + 80g,+ 50g + chất điện giải/ 1250ml</t>
  </si>
  <si>
    <t>Dạng phối hợp tiêm truyền. Túi 3 ngăn/1250ml</t>
  </si>
  <si>
    <t>VN-19792-16</t>
  </si>
  <si>
    <t>B.Braun Melsungen - Germnay</t>
  </si>
  <si>
    <t>Warsaw - Poland</t>
  </si>
  <si>
    <t>N1.86</t>
  </si>
  <si>
    <t>Ceftriaxon Stragen 2g</t>
  </si>
  <si>
    <t>VN-10108-10 (gia hạn đến 3/8/2018)</t>
  </si>
  <si>
    <t>Mitim srl - Italia</t>
  </si>
  <si>
    <t>N1.281</t>
  </si>
  <si>
    <t>Morphini sulfas WZF 0,1% Spinal</t>
  </si>
  <si>
    <t>Morphin sulfat</t>
  </si>
  <si>
    <t>2mg/ 2ml</t>
  </si>
  <si>
    <t>Dung dịch tiêm tuỷ sống. Ống 2ml</t>
  </si>
  <si>
    <t>96/2016-N</t>
  </si>
  <si>
    <t>N1.282</t>
  </si>
  <si>
    <t>Mikrobiel 400mg/250ml</t>
  </si>
  <si>
    <t>Hộp 1 chai</t>
  </si>
  <si>
    <t>3104/QLD-KD</t>
  </si>
  <si>
    <t>Cooper SA - Greece</t>
  </si>
  <si>
    <t>Hộp 10 chai</t>
  </si>
  <si>
    <t>N5.12</t>
  </si>
  <si>
    <t xml:space="preserve">Mg-Tan inj </t>
  </si>
  <si>
    <t>Túi 960ml</t>
  </si>
  <si>
    <t>Dung dịch tiêm truyền. Túi 3 ngăn 960ml.</t>
  </si>
  <si>
    <t>VN-14825-12 (gia hạn đến 20/4/2018)</t>
  </si>
  <si>
    <t>Mg Co - Korea</t>
  </si>
  <si>
    <t>N5.14</t>
  </si>
  <si>
    <t>Túi 1140ml</t>
  </si>
  <si>
    <t>Dung dịch tiêm truyền. Túi 3 ngăn 1440ml.</t>
  </si>
  <si>
    <t>N1.186</t>
  </si>
  <si>
    <t>Bilobil forte</t>
  </si>
  <si>
    <t>Hộp 6 vỉ x 10 viên;</t>
  </si>
  <si>
    <t>VN-18214-14</t>
  </si>
  <si>
    <t xml:space="preserve">Krka, d. d., Novo mesto - Slovenia </t>
  </si>
  <si>
    <t>Vinphaco - Việt Nam</t>
  </si>
  <si>
    <t>hộp 10 ống</t>
  </si>
  <si>
    <t>N3.451</t>
  </si>
  <si>
    <t>Vin - Hepa</t>
  </si>
  <si>
    <t>VD - 24343 - 16</t>
  </si>
  <si>
    <t>N3.455</t>
  </si>
  <si>
    <t>VD - 18413 - 13 (Gia hạn đến 06/02/2019)</t>
  </si>
  <si>
    <t>hộp  10 lọ</t>
  </si>
  <si>
    <t>N3.771</t>
  </si>
  <si>
    <t>Bột đông khô pha tiêm.</t>
  </si>
  <si>
    <t>VD - 24905 - 16</t>
  </si>
  <si>
    <t>N5.178</t>
  </si>
  <si>
    <t>Nelcin</t>
  </si>
  <si>
    <t>100mg/2 ml</t>
  </si>
  <si>
    <t>VD - 20891 - 14</t>
  </si>
  <si>
    <t>Lọ/ Ống</t>
  </si>
  <si>
    <t>N5.181</t>
  </si>
  <si>
    <t>Vinmotop</t>
  </si>
  <si>
    <t>hộp 3 vỉ x 10 viên</t>
  </si>
  <si>
    <t>VD - 21405 - 14</t>
  </si>
  <si>
    <t>N1.301</t>
  </si>
  <si>
    <t>Nimovac-V</t>
  </si>
  <si>
    <t xml:space="preserve">Nimodipin </t>
  </si>
  <si>
    <t>10mg/50ml</t>
  </si>
  <si>
    <t xml:space="preserve">Hộp 1 lọ 50 ml kèm dụng cụ truyền bằng PE  </t>
  </si>
  <si>
    <t>Dung dịch tiêm truyền. Chai/ Lọ 50ml</t>
  </si>
  <si>
    <t>VN-18714-15</t>
  </si>
  <si>
    <t>Pharmathen S.A - Hy Lạp</t>
  </si>
  <si>
    <t>Hộp/6 vỉ x 10 viên</t>
  </si>
  <si>
    <t>N1.426</t>
  </si>
  <si>
    <t>TRIMPOL MR</t>
  </si>
  <si>
    <t>Trimetazidin dihydroclorid</t>
  </si>
  <si>
    <t>Viên phóng thích kéo dài/ chậm. Viên ép trong vỉ.</t>
  </si>
  <si>
    <t>VN-19729-16</t>
  </si>
  <si>
    <t>BD143</t>
  </si>
  <si>
    <t>Lucrin PDS Depot 11,25mg</t>
  </si>
  <si>
    <t>Leuprorelin Acetat</t>
  </si>
  <si>
    <t>11,25mg</t>
  </si>
  <si>
    <t>Hộp 1 bơm tiêm đóng sẵn hỗn dịch tiêm</t>
  </si>
  <si>
    <t>Hỗn dịch tiêm. bơm tiêm đóng sẵn</t>
  </si>
  <si>
    <t>VN-14887-12
(Gia hạn đến 25/05/2018)</t>
  </si>
  <si>
    <t>Takeda Pharmaceutical Company Ltd - Japan (đóng gói Abbott Laboratories S.A Tây Ban Nha)</t>
  </si>
  <si>
    <t>BD144</t>
  </si>
  <si>
    <t>Lucrin PDS Depot 3,75mg</t>
  </si>
  <si>
    <t>3,75mg</t>
  </si>
  <si>
    <t>VN-14888-12
(Gia hạn đến 25/05/2018)</t>
  </si>
  <si>
    <t>Hộp 1 chai 250ml</t>
  </si>
  <si>
    <t>BD25</t>
  </si>
  <si>
    <t>Avastin Inj. 100mg/4ml</t>
  </si>
  <si>
    <t>VN-15050-12 (Gia hạn đến 20/4/2018)</t>
  </si>
  <si>
    <t>BD26</t>
  </si>
  <si>
    <t>Avastin Inj. 400mg/16ml</t>
  </si>
  <si>
    <t>Hộp 1 lọ 16ml</t>
  </si>
  <si>
    <t xml:space="preserve">Dung dịch đậm đặc để pha dung dịch tiêm truyền. Lọ 16ml </t>
  </si>
  <si>
    <t>VN-15051-12 (Gia hạn đến 20/4/2018)</t>
  </si>
  <si>
    <t>BD81</t>
  </si>
  <si>
    <t>Tarceva Tab. 100mg</t>
  </si>
  <si>
    <t>VN-12448-11 (Gia hạn đến  23/10/2018)</t>
  </si>
  <si>
    <t>Kremers Urban Pharmaceuticals Inc. - Mỹ</t>
  </si>
  <si>
    <t>BD82</t>
  </si>
  <si>
    <t>Tarceva Tab. 150mg</t>
  </si>
  <si>
    <t>VN-17941-14</t>
  </si>
  <si>
    <t>Roche S.p.A - Ý</t>
  </si>
  <si>
    <t>Eli Lilly &amp; Company - Mỹ</t>
  </si>
  <si>
    <t>BD153</t>
  </si>
  <si>
    <t>Morihepamin</t>
  </si>
  <si>
    <t>7,58%/ 200ml</t>
  </si>
  <si>
    <t>Dung dịch truyền tĩnh mạch. Túi 200ml</t>
  </si>
  <si>
    <t>VN-17215-13 (Hiệu lực đến 27/12/2018)</t>
  </si>
  <si>
    <t>BD154</t>
  </si>
  <si>
    <t>7,58%/ 500ml</t>
  </si>
  <si>
    <t>Túi 500ml</t>
  </si>
  <si>
    <t>Dung dịch truyền tĩnh mạch. Túi 500ml</t>
  </si>
  <si>
    <t>BD201</t>
  </si>
  <si>
    <t>Alimta 500mg</t>
  </si>
  <si>
    <t>Pemetrexed (dưới dạng Pemetrexed dinatri heptahydrate)</t>
  </si>
  <si>
    <t>Bột đông khô pha dung dịch tiêm truyền + dung môi</t>
  </si>
  <si>
    <t>VN2-172-13  (Gia hạn đến 18/12/2018)</t>
  </si>
  <si>
    <t>Lọ/ống/ bơm/ tiêm</t>
  </si>
  <si>
    <t>BD215</t>
  </si>
  <si>
    <t>Mabthera Inj. 100mg/10ml</t>
  </si>
  <si>
    <t>10mg/ml x 10ml</t>
  </si>
  <si>
    <t>Hộp chứa 02 lọ x 100mg/10ml</t>
  </si>
  <si>
    <t>QLSP-0756-13 (Hiệu lực đến 18/12/2018)</t>
  </si>
  <si>
    <t>BD248</t>
  </si>
  <si>
    <t xml:space="preserve">Actemra </t>
  </si>
  <si>
    <t>Tocilizumab</t>
  </si>
  <si>
    <t>200mg/ 10ml</t>
  </si>
  <si>
    <t>Dung dịch đậm đặc để tiêm truyền. Lọ 10ml</t>
  </si>
  <si>
    <t>VN-16257-13 (Tồn kho đến 6/3/2018: 10.418 lọ)</t>
  </si>
  <si>
    <t>Chugai Pharma Manufacturing Co., Ltd - Nhật</t>
  </si>
  <si>
    <t>BD254</t>
  </si>
  <si>
    <t>Herceptin</t>
  </si>
  <si>
    <t>Trastuzumab</t>
  </si>
  <si>
    <t>Hộp 1 lọ chứa 150mg trastuzumab, Bột đông khô để pha dung dịch truyền</t>
  </si>
  <si>
    <t>Bột  pha dung dịch tiêm truyền + dung môi</t>
  </si>
  <si>
    <t>QLSP-894-15</t>
  </si>
  <si>
    <t>BD255</t>
  </si>
  <si>
    <t>440mg</t>
  </si>
  <si>
    <t>Hộp 1 lọ bột đông khô và 1 lọ 20ml dung môi pha tiêm, Bột đông khô pha tiêm,</t>
  </si>
  <si>
    <t>Bột pha dung dịch tiêm truyền + dung môi</t>
  </si>
  <si>
    <t>QLSP-1012-17</t>
  </si>
  <si>
    <t>Genentech Inc. - Mỹ</t>
  </si>
  <si>
    <t>BD205</t>
  </si>
  <si>
    <t>Curosurf</t>
  </si>
  <si>
    <t>Phospholipid chiết xuất từ phổi lợn (poractant alfa)</t>
  </si>
  <si>
    <t>120mg/ 1,5ml</t>
  </si>
  <si>
    <t>Hộp 1 lọ x 1,5ml</t>
  </si>
  <si>
    <t>Dịch treo vô khuẩn để bơm vào nội khi quản. Lọ 1,5ml</t>
  </si>
  <si>
    <t>Bơm vào nội khí quản</t>
  </si>
  <si>
    <t>VN-18909-15</t>
  </si>
  <si>
    <t>Bayer Pharma AG-Đức</t>
  </si>
  <si>
    <t>Novartis Pharma Stein AG-Thụy Sĩ</t>
  </si>
  <si>
    <t>BD102</t>
  </si>
  <si>
    <t>Iressa</t>
  </si>
  <si>
    <t>Gefitinib</t>
  </si>
  <si>
    <t>Hộp 1 túi nhôm x 3 vỉ x 10 viên</t>
  </si>
  <si>
    <t>VN-20652-17</t>
  </si>
  <si>
    <t>AstraZeneca UK Limited-Anh</t>
  </si>
  <si>
    <t>BD177</t>
  </si>
  <si>
    <t>Avelox Inj 400mg/ 250ml 1's</t>
  </si>
  <si>
    <t>Dung dịch truyền. Chai /túi 250ml</t>
  </si>
  <si>
    <t>VN-18602-15</t>
  </si>
  <si>
    <t>Chai/túi</t>
  </si>
  <si>
    <t>BD213</t>
  </si>
  <si>
    <t>Lucentis Inj. 2.3mg/0.23ml 1's</t>
  </si>
  <si>
    <t xml:space="preserve">Ranibizumab </t>
  </si>
  <si>
    <t>2,3mg/0,23ml</t>
  </si>
  <si>
    <t>Một hộp chứa 1 lọ 0,23ml, 1 kim lọc để rút thuốc trong lọ, 1 kim tiêm trong dịch kính, 1 ống tiêm để rút thuốc trong lọ và tiêm trong dịch kính</t>
  </si>
  <si>
    <t>Dung dịch tiêm. Lọ 0.23ml</t>
  </si>
  <si>
    <t>VN-16852-13 (Hiệu lực đến 5/7/2018)</t>
  </si>
  <si>
    <t>BD258</t>
  </si>
  <si>
    <t>Vastarel MR Tab 35mg 60's</t>
  </si>
  <si>
    <t>Viên bao phim giải phóng có biến đổi</t>
  </si>
  <si>
    <t>VN-17735-14</t>
  </si>
  <si>
    <t>BD273</t>
  </si>
  <si>
    <t>Zometa 4mg/100ml Inj 100ml 1's</t>
  </si>
  <si>
    <t>4mg/ 100ml</t>
  </si>
  <si>
    <t>Dung dịch tiêm truyền. Chai/ lọ 100ml</t>
  </si>
  <si>
    <t>VN-17540-13 (Hiệu lực đến 27/12/2018)</t>
  </si>
  <si>
    <t>BD274</t>
  </si>
  <si>
    <t>Aclasta 5mg/100ml Inf 100ml 1's</t>
  </si>
  <si>
    <t>5mg/ 100ml</t>
  </si>
  <si>
    <t>VN-19294-15</t>
  </si>
  <si>
    <t>BD133</t>
  </si>
  <si>
    <t xml:space="preserve">Aminoplasmal B.Braun 10% E 500ml </t>
  </si>
  <si>
    <t>Dung dịch tiêm truyền. Chai/ lọ 500ml</t>
  </si>
  <si>
    <t>VN-18160-14</t>
  </si>
  <si>
    <t>BD134</t>
  </si>
  <si>
    <t>Aminoplasmal B.Braun 10% E 250 ml</t>
  </si>
  <si>
    <t>Dung dịch tiêm truyền. Chai/ lọ 250ml</t>
  </si>
  <si>
    <t>BD135</t>
  </si>
  <si>
    <t>Aminoplasmal B.Braun 5% E 500ml</t>
  </si>
  <si>
    <t>Isoleucine; Leucine; lysine HCl; Methionine; Phenylalanine; Threonine; Tryptophan; Valine; Arginine glutamate; Histidine HCl monohydrate; Alanine; Aspartic acid; Glutamic Acid; Glycine; Proline; Serine; Magnesium acetate tetrahydrat</t>
  </si>
  <si>
    <t>5%/ 500ml</t>
  </si>
  <si>
    <t>VN-18161-14</t>
  </si>
  <si>
    <t>BD136</t>
  </si>
  <si>
    <t xml:space="preserve">Aminoplasmal B.Braun 5% E 250ml </t>
  </si>
  <si>
    <t>Isoleucine; Leucine; lysine HCl; Methionine; Phenylalanine; Threonine; Tryptophan; Valine; Arginine glutamate; Histidine HCl monohydrate; Alanine; Aspartic acid; Glutamic Acid; Glycine; Proline; Serine; Magnesium acetate tetrahydrate</t>
  </si>
  <si>
    <t>5%/ 250ml</t>
  </si>
  <si>
    <t>Phòng khám đa khoa và trạm y tế: Quỹ bảo hiểm y tế thanh toán điều trị cấp cứu</t>
  </si>
  <si>
    <t>Quỹ bảo hiểm y tế thanh toán điều trị thoái hóa khớp gối mức độ nhẹ và trung bình</t>
  </si>
  <si>
    <t>Quỹ bảo hiểm y tế thanh toán điều trị loãng xương, sử dụng tại khoa cơ xương khớp bệnh viện hạng đặc biệt và hạng I</t>
  </si>
  <si>
    <t>Quỹ bảo hiểm y tế thanh toán 50%</t>
  </si>
  <si>
    <t>Quỹ bảo hiểm y tế thanh toán: 
- Điều trị loãng xương: sử dụng tại khoa cơ xương khớp bệnh viện hạng đặc biệt và hạng I
- Điều trị ung thư di căn xương</t>
  </si>
  <si>
    <t xml:space="preserve">Quỹ bảo hiểm y tế thanh toán điều trị giảm đau do ung thư </t>
  </si>
  <si>
    <t>Quỹ bảo hiểm y tế thanh toán trong trường hợp hỗ trợ điều trị ngộ độc do rượu, phospho hữu cơ, acetaminophen, sử dụng thuốc chống ung thư, thuốc gây độc tế bào hay thuốc điều trị lao, thuốc có tác động trên tâm thần, thuốc an thần hay thuốc chống trầm cảm; phòng ngừa và điều trị tổn thương do phóng xạ, bệnh gan; 
thanh toán 50%</t>
  </si>
  <si>
    <t>Khi điều trị viêm khớp dạng thấp không phải hội chẩn với bác sĩ chuyên khoa ung bướu</t>
  </si>
  <si>
    <t xml:space="preserve">Quỹ bảo hiểm y tế thanh toán 50% đối với dạng pegylated liposomal; thanh toán 100% đối với các dạng còn lại khác
</t>
  </si>
  <si>
    <t xml:space="preserve">Quỹ bảo hiểm y tế thanh toán điều trị ung thư phổi thể không phải tế bào nhỏ (non-small cell lung cancer) có EGFR dương tính (epidermall growth factor receptor); thanh toán 50%
</t>
  </si>
  <si>
    <t>Quỹ bảo hiểm y tế thanh toán ung thư phổi không tế bào nhỏ, ung thư trung biểu mô màng phổi ác tính; thanh toán 50%</t>
  </si>
  <si>
    <t xml:space="preserve">Quỹ bảo hiểm y tế thanh toán điều trị u lympho không phải Hodgkin(non-Hodgkin lymphoma) tế bào B có CD20 dương tính
</t>
  </si>
  <si>
    <t xml:space="preserve">Quỹ bảo hiểm y tế thanh toán điều trị ung thư  vú có HER2 dương tính, ung thư dạ dày tiến xa/ di căn có HER2 dương tính; thanh toán 50% 
</t>
  </si>
  <si>
    <t>Quỹ bảo hiểm y tế thanh toán điều trị triệu chứng ở bệnh nhân đau thắt ngực ổn định không được kiểm soát đầy đủ hoặc bệnh nhân không dung nạp với các liệu pháp điều trị khác</t>
  </si>
  <si>
    <t xml:space="preserve">Quỹ bảo hiểm y tế thanh toán điều trị đột quỵ, chấn thương sọ não; thanh toán 50%
</t>
  </si>
  <si>
    <t>Quỹ bảo hiểm y tế thanh toán điều trị đau do viêm động mạch (đau thắt khi đi); rối loạn thị giác (bệnh võng mạc do tiểu đường); rối loạn thần kinh cảm giác do thiếu máu cục bộ; hội chứng Raynaud</t>
  </si>
  <si>
    <t>Quỹ bảo hiểm y tế thanh toán điều trị xuất huyết màng não do phình mạch não hoặc do chấn thương</t>
  </si>
  <si>
    <t>Quỹ bảo hiểm y tế thanh toán điều trị tăng amoniac máu và bệnh não, gan khi có dấu hiệu bệnh rõ ràng, bệnh nhân ung thư có chỉ định điều trị hóa chất hoặc tiền sử có viêm gan virus</t>
  </si>
  <si>
    <t>Quỹ bảo hiểm y tế thanh toán điều trị xuất huyết giảm tiểu cầu tự miễn, hội chứng Guillain Barre, bệnh Kawasaki; điều trị thay thế cho bệnh nhân thiếu hụt IgG, điều trị bệnh tay-chân-miệng theo hướng dẫn chẩn đoán và điều trị của Bộ Y tế; điều trị nhiễm khuẩn nặng.</t>
  </si>
  <si>
    <t>Quỹ bảo hiểm y tế thanh toán điều trị tại khoa mắt bệnh viện hạng đặc biệt; bệnh viện chuyên khoa mắt hạng I</t>
  </si>
  <si>
    <t xml:space="preserve">Phospholipid chiết xuất từ phổi lợn/bò hoặc chất diện hoạt chiết xuất từ phổi bò (Bovine lung surfactant)
</t>
  </si>
  <si>
    <t>Quỹ bảo hiểm y tế thanh toán: Ringer acetat; Ringer acetat; Ringerfundin</t>
  </si>
  <si>
    <t xml:space="preserve">Quỹ bảo hiểm y tế thanh toán điều trị cho trẻ em dưới 6 tuổi suy dinh dưỡng </t>
  </si>
  <si>
    <t>Ghi chú</t>
  </si>
  <si>
    <t>SỞ Y TẾ BÌNH ĐỊNH</t>
  </si>
  <si>
    <r>
      <t>BỆN</t>
    </r>
    <r>
      <rPr>
        <b/>
        <u/>
        <sz val="12"/>
        <rFont val="Times New Roman"/>
        <family val="1"/>
      </rPr>
      <t>H VIỆN ĐA KHOA T</t>
    </r>
    <r>
      <rPr>
        <b/>
        <sz val="12"/>
        <rFont val="Times New Roman"/>
        <family val="1"/>
      </rPr>
      <t>ỈNH</t>
    </r>
  </si>
  <si>
    <t>Áp dụng kể từ Quý II/2018 đến hết Quý I/2020</t>
  </si>
  <si>
    <t>(Kèm theo Công văn số           /CV-BV ngày       tháng       năm 2018 của Bệnh viện Đa khoa tỉnh Bình Định )</t>
  </si>
  <si>
    <t>Hội chẩn</t>
  </si>
  <si>
    <t>Cefepim*</t>
  </si>
  <si>
    <t>Cefoperazone*</t>
  </si>
  <si>
    <t>Cefoperazon*</t>
  </si>
  <si>
    <t>Cefoperazon + Sulbactam (*)</t>
  </si>
  <si>
    <t>Cefoperazone + Sulbactam (*)</t>
  </si>
  <si>
    <t>Cefotiam*</t>
  </si>
  <si>
    <t>Ceftriaxon*</t>
  </si>
  <si>
    <t>Imipenem + Cilastatin (*)</t>
  </si>
  <si>
    <t xml:space="preserve">Imipenem + cilastatin (*) </t>
  </si>
  <si>
    <t xml:space="preserve">Imipenem +cilastatin (*) </t>
  </si>
  <si>
    <t>Piperacilin + Tazobactam (*)</t>
  </si>
  <si>
    <t>Piperacillin + Tazobactam (*)</t>
  </si>
  <si>
    <t>Amikacin (*)</t>
  </si>
  <si>
    <t>Amikacin*</t>
  </si>
  <si>
    <t xml:space="preserve">Netilmicin* </t>
  </si>
  <si>
    <t>Netilmicin sulfat*</t>
  </si>
  <si>
    <t>Levofloxacin*</t>
  </si>
  <si>
    <t>Moxifloxacin*</t>
  </si>
  <si>
    <t>Colistin*</t>
  </si>
  <si>
    <t xml:space="preserve">Natri colistimethat* </t>
  </si>
  <si>
    <t>Linezolid*</t>
  </si>
  <si>
    <t>Teicoplanin*</t>
  </si>
  <si>
    <t>Vancomycin*</t>
  </si>
  <si>
    <t>Acid amin*</t>
  </si>
  <si>
    <t>L-Isoleucin + L-Leucin + L-Lysin HCl + L-Methionin + L-Phenylalanin + L-Threonin + L-Tryptophan + L-Valin + L-Arginin HCl + L-Histidin HCl + Glycin + L-Alanin + L-Prolin + L-Aspartic acid + L-Asparagin.H2O + L-Glutamic acid + L-Ornithin HCl + L-Serin + L-Tyrosin (*)</t>
  </si>
  <si>
    <t>Isoleucine; Leucine; lysine HCl; Methionine; Phenylalanine; Threonine; Tryptophan; Valine; Arginine glutamate; Histidine HCl monohydrate; Alanine; Aspartic acid; Glutamic Acid; Glycine; Proline; Serine; Magnesi acetat tetrahydrat (*)</t>
  </si>
  <si>
    <t>Isoleucine + Leucine + Lysine hydrochloride+ Methionine + Phenylalanine + Threonine + Tryptophan + Valine + Arginine + Histidine + Alanine + Glycine + Aspartic acid + Glutamic acid + Proline + Serine + Tyrosine + Sodium acetate trihydrate + Sodium hydroxide + Potassium acetate + Magnesium chloride hexahydrate + Disodium hydrogen phosphate dodecahydrate (*)</t>
  </si>
  <si>
    <t>Acid amin (L-isoleucin + L-leucin + L-lysin HCl + L-methionin + L-phenylalanin + L-threonin + L-tryptophan + L-valin + L-arginin HCl + L-histidin HCl + Glycin + L-alanin + L-prolin + L-aspartic acid + L-asparagin.H2O + L-glutamic acid + L-ornithin HCl + L-serin + L-tyrosin + L-cystein HCl ) (*)</t>
  </si>
  <si>
    <t>L-Isoleucine, L-Leucine, L-Lysine acetate, L-Methionine, L-Phenylalanine, L-Threonine, L-Tryptophan, L-Valine, L-Alanine, L-Arginine, L-Aspartic acid, L-Histidine, L-Serine, L-Proline, L-Tyrosine, Glycine (*)</t>
  </si>
  <si>
    <t>Acid amin + Glucose + chất điện giải (*)</t>
  </si>
  <si>
    <t>Acid amin + Glucose + Lipid + chất điện giải (*)</t>
  </si>
  <si>
    <t>Aminoacid + Glucose + Nhũ dịch lipid (Fat emulasion) (*)</t>
  </si>
  <si>
    <t>Quỹ bảo hiểm y tế thanh toán: Acid amin + glucose + Lipid (*);  Acid amin + glucose + Lipid + điện giải (*); đối với trường hợp bệnh nặng không nuôi dưỡng được bằng đường tiêu hóa hoặc qua ống xông mà phải nuôi dưỡng đường tĩnh mạch trong: hồi sức, cấp cứu, ung thư, bệnh đường tiêu hóa, suy dinh dưỡng nặng; thanh toán 50% - Hội chẩn</t>
  </si>
  <si>
    <t>Quỹ bảo hiểm y tế thanh toán: Acid amin*; Acid amin + điện giải (*) - Hội chẩn</t>
  </si>
  <si>
    <t xml:space="preserve">Khi điều trị viêm khớp dạng thấp không phải hội chẩn với bác sĩ chuyên khoa ung bướu </t>
  </si>
  <si>
    <r>
      <t xml:space="preserve">Giá mua vào
</t>
    </r>
    <r>
      <rPr>
        <i/>
        <sz val="10"/>
        <rFont val="Times New Roman"/>
        <family val="1"/>
        <charset val="163"/>
      </rPr>
      <t>(đồng)</t>
    </r>
  </si>
  <si>
    <r>
      <t xml:space="preserve">Giá thanh toán BHYT
</t>
    </r>
    <r>
      <rPr>
        <i/>
        <sz val="10"/>
        <rFont val="Times New Roman"/>
        <family val="1"/>
        <charset val="163"/>
      </rPr>
      <t>(đồng)</t>
    </r>
  </si>
  <si>
    <t xml:space="preserve">GIÁM ĐỐC </t>
  </si>
  <si>
    <t xml:space="preserve">     Bình Định, ngày        tháng       năm 2018</t>
  </si>
  <si>
    <t xml:space="preserve">Viên nang. Viên ép trong vỉ.  </t>
  </si>
  <si>
    <t>CT2.8</t>
  </si>
  <si>
    <t>Cao toàn phần không xà phòng hóa quả bơ và dầu đậu nành.</t>
  </si>
  <si>
    <t>Piascledine</t>
  </si>
  <si>
    <t>100mg, 200mg</t>
  </si>
  <si>
    <t>Viên nang cứng, Viên ép trong vỉ</t>
  </si>
  <si>
    <t>VN-16540-13 (Hiệu lực đến 01/4/2018)</t>
  </si>
  <si>
    <t>Quỹ BHYT thanh toán trong giới hạn chỉ định điều trị thoái hóa khớp hông và khớp gối.</t>
  </si>
  <si>
    <t>Viên hoàn cứng</t>
  </si>
  <si>
    <t>CT2.21</t>
  </si>
  <si>
    <t>Ngưu nhĩ phong, La Liễu</t>
  </si>
  <si>
    <t>Phong liễu Tràng vị khang</t>
  </si>
  <si>
    <t>2g, 1g</t>
  </si>
  <si>
    <t xml:space="preserve">Dạng cốm pha dung dịch uống. Gói 8gam </t>
  </si>
  <si>
    <t>VN-18528-14</t>
  </si>
  <si>
    <t>Quỹ BHYT thanh toán trong giới hạn chỉ định điều trị viêm đại tràng mạn tính.</t>
  </si>
  <si>
    <t>CT2.9</t>
  </si>
  <si>
    <t>Đan sâm, Tam thất, Borneol</t>
  </si>
  <si>
    <t>Thiên sứ hộ tâm đan</t>
  </si>
  <si>
    <t>43,56mg, 8,52mg, 1mg</t>
  </si>
  <si>
    <t>Viên hoàn giọt</t>
  </si>
  <si>
    <t>VN-20102-16</t>
  </si>
  <si>
    <t>Quỹ BHYT thanh toán trong giới hạn chỉ định điều trị và phòng ngừa các chứng rối loạn nhịp tim, đau thắt ngực.</t>
  </si>
  <si>
    <t>CT1.47</t>
  </si>
  <si>
    <t>Đan sâm, Tam thất, Camphor</t>
  </si>
  <si>
    <t xml:space="preserve">Fitôcoron – f </t>
  </si>
  <si>
    <t>675mg, 210mg, 12mg</t>
  </si>
  <si>
    <t>VD-24524-16</t>
  </si>
  <si>
    <t>CT1.48</t>
  </si>
  <si>
    <t>Hộ tâm đơn</t>
  </si>
  <si>
    <t>720mg, 141mg, 8mg</t>
  </si>
  <si>
    <t>VD-16789-12 - (Có CV gia hạn số: 10789/QLD-ĐK đến 26/07/2018)</t>
  </si>
  <si>
    <t>CT2.14</t>
  </si>
  <si>
    <t xml:space="preserve">Đương quy, Xuyên khung, Bạch thược, Thục địa hoàng, Câu đằng, Kê huyết đằng, Hạ khô thảo, Quyết minh tử, Trân châu mẫu, Diên hồ sách, Tế tân </t>
  </si>
  <si>
    <t>Dưỡng huyết thanh não</t>
  </si>
  <si>
    <t xml:space="preserve"> 1.014mg, 1.014mg, 810,08mg, 810,08mg, 2.027,2mg, 2.027,2mg, 2.027,2mg, 2.027,2mg, 2.027,2mg, 1.014mg,  202mg</t>
  </si>
  <si>
    <t>Cốm hòa tan</t>
  </si>
  <si>
    <t>VN-16395-13 (có CV gia hạn số 3939?QLD-ĐK gia hạn đến hết ngày 07/03/2019)</t>
  </si>
  <si>
    <t>Quỹ BHYT thanh toán trong giới hạn sử dụng tại bệnh viện/viện YHCT hoặc bệnh viện/viện hạng II trở lên.</t>
  </si>
  <si>
    <t>CT2.58</t>
  </si>
  <si>
    <t>Toan táo nhân, Đương quy, Hoài sơn, Nhục thung dung, Kỷ tử , Ngũ vị tử, Ích trí nhân, Hổ phách, Thiên trúc hoàng, Long cốt, Tiết xương bồ, Thiên ma, Đan sâm, Nhân sâm, Trắc bách diệp</t>
  </si>
  <si>
    <t>Kiện não hoàn</t>
  </si>
  <si>
    <t>18mg, 18mg, 15mg, 12mg, 12mg, 9mg, 9mg, 6mg, 6mg, 6mg, 6mg, 6mg, 6mg, 6mg, 6mg</t>
  </si>
  <si>
    <t>Viên hoàn</t>
  </si>
  <si>
    <t>VN-5597-10 (Có CV gia hạn đến ngày 15/12/2018)</t>
  </si>
  <si>
    <t>CT2.69</t>
  </si>
  <si>
    <t>Xuyên khung, Tần giao, Bạch chỉ, Đương quy, Mạch môn, Hồng sâm, Ngô thù du, Ngũ vị tử, Băng phiến</t>
  </si>
  <si>
    <t>Hoa đà tái tạo hoàn</t>
  </si>
  <si>
    <t>2,4g, 2,4g, 2,4g, 2,4g, 1,6g, 2,4g, 1,6g, 2,4g, 0,08g</t>
  </si>
  <si>
    <t>VN-19844-16</t>
  </si>
  <si>
    <t>Quỹ BHYT thanh toán trong giới hạn chỉ định điều trị tai biến mạch máu não, di chứng sau tai biến mạch máu não.</t>
  </si>
  <si>
    <t>CT1.39</t>
  </si>
  <si>
    <t>Cao khô lá thường xuân</t>
  </si>
  <si>
    <t>Siro ho Haspan</t>
  </si>
  <si>
    <t>700mg (tương đương 3.62g lá thường xuân)/100ml, 90ml</t>
  </si>
  <si>
    <t>Sirô. Chai / lọ 90ml</t>
  </si>
  <si>
    <t>VD-24896-16</t>
  </si>
  <si>
    <t>CT2.16</t>
  </si>
  <si>
    <t xml:space="preserve">Lá thường xuân </t>
  </si>
  <si>
    <t>Danospan</t>
  </si>
  <si>
    <t>0,7g/100ml</t>
  </si>
  <si>
    <t>Siro. Chai/ lọ 100ml.</t>
  </si>
  <si>
    <t>VD-24083-16</t>
  </si>
  <si>
    <t>CT1.88</t>
  </si>
  <si>
    <t>Hải sâm</t>
  </si>
  <si>
    <t>Haisamin</t>
  </si>
  <si>
    <t>VD-22264-15</t>
  </si>
  <si>
    <t>Tasly Pharmaceutical Group Co.,Ltd - Trung Quốc</t>
  </si>
  <si>
    <t>Công ty cổ phần dược vật tư y tế Hải Dương - Việt Nam</t>
  </si>
  <si>
    <t>Công ty TNHH Dược phẩm  Fitopharma - Việt Nam</t>
  </si>
  <si>
    <t>Laboratoires 
Expanscience - Pháp</t>
  </si>
  <si>
    <t>Haikou Pharmaceutical Factory Co., Ltd - Trung Quốc</t>
  </si>
  <si>
    <t>Quingdao Growful Pharmaceutical Co.,Ltd - Trung Quốc</t>
  </si>
  <si>
    <t>Guangzhou Baiyunshan Qixing Pharmaceutical Co.,Ltd - Trung Quốc</t>
  </si>
  <si>
    <t>Công ty CP Dược VTYT Hải Dương  - Việt Nam</t>
  </si>
  <si>
    <t>A. THUỐC TÂN DƯỢC</t>
  </si>
  <si>
    <t>I. THUỐC SỬ DỤNG CÓ HỘI CHẨN</t>
  </si>
  <si>
    <t>II. THUỐC SỬ DỤNG CÓ QUY ĐỊNH ĐIỀU KIỆN VÀ CÓ HỘI CHẨN</t>
  </si>
  <si>
    <t>III. THUỐC SỬ DỤNG CÓ QUY ĐỊNH ĐIỀU KIỆN</t>
  </si>
  <si>
    <t>B.  THUỐC ĐÔNG Y, THUỐC TỪ DƯỢC LIỆU  SỬ DỤNG CÓ QUY ĐỊNH ĐIỀU KIỆN</t>
  </si>
  <si>
    <t>STT/ mã số theo DMT do BYT BH</t>
  </si>
  <si>
    <t xml:space="preserve">DANH MỤC THUỐC SỬ DỤNG CÓ ĐIỀU KIỆN VÀ HÔI CHẨN TẠI BỆNH VIỆN ĐA KHOA TỈNH BÌNH ĐỊNH
 THUỘC PHẠM VI THANH TOÁN CỦA QUỸ BẢO HIỂM Y TẾ </t>
  </si>
  <si>
    <t>Danh mục gồm 157 mặt hàng</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</si>
</sst>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_(* \(#,##0\);_(* &quot;-&quot;_);_(@_)"/>
    <numFmt numFmtId="43" formatCode="_(* #,##0.00_);_(* \(#,##0.00\);_(* &quot;-&quot;??_);_(@_)"/>
    <numFmt numFmtId="164" formatCode="_-* #,##0\ _₫_-;\-* #,##0\ _₫_-;_-* &quot;-&quot;??\ _₫_-;_-@_-"/>
    <numFmt numFmtId="165" formatCode="_(* #,##0_);_(* \(#,##0\);_(* &quot;-&quot;??_);_(@_)"/>
    <numFmt numFmtId="166" formatCode="0_);\(0\)"/>
    <numFmt numFmtId="167" formatCode="#,##0_);\-#,##0"/>
    <numFmt numFmtId="168" formatCode="_(&quot;$&quot;\ * #,##0_);_(&quot;$&quot;\ * \(#,##0\);_(&quot;$&quot;\ * &quot;-&quot;_);_(@_)"/>
    <numFmt numFmtId="169" formatCode="&quot;$&quot;#,##0.00"/>
    <numFmt numFmtId="170" formatCode="#,##0_ ;\-#,##0\ "/>
    <numFmt numFmtId="171" formatCode="#,###"/>
    <numFmt numFmtId="172" formatCode="#,##0.0"/>
    <numFmt numFmtId="173" formatCode="_(* #,##0_);_(* \(#,##0\);_(* &quot;-&quot;&quot;?&quot;&quot;?&quot;_);_(@_)"/>
    <numFmt numFmtId="174" formatCode="_-* #,##0\ _€_-;\-* #,##0\ _€_-;_-* &quot;-&quot;??\ _€_-;_-@_-"/>
    <numFmt numFmtId="175" formatCode="_-* #,##0.00\ _₫_-;\-* #,##0.00\ _₫_-;_-* &quot;-&quot;??\ _₫_-;_-@_-"/>
    <numFmt numFmtId="176" formatCode="_-* #,##0_-;\-* #,##0_-;_-* &quot;-&quot;??_-;_-@_-"/>
  </numFmts>
  <fonts count="46">
    <font>
      <sz val="11"/>
      <color theme="1"/>
      <name val="Calibri"/>
      <family val="2"/>
      <scheme val="minor"/>
    </font>
    <font>
      <sz val="11"/>
      <color theme="1"/>
      <name val="Calibri"/>
      <family val="2"/>
      <scheme val="minor"/>
    </font>
    <font>
      <sz val="11"/>
      <color theme="1"/>
      <name val="Calibri"/>
      <family val="2"/>
      <charset val="163"/>
      <scheme val="minor"/>
    </font>
    <font>
      <sz val="11"/>
      <color indexed="8"/>
      <name val="Calibri"/>
      <family val="2"/>
      <charset val="163"/>
    </font>
    <font>
      <sz val="11"/>
      <name val="VNI-Times"/>
    </font>
    <font>
      <sz val="11"/>
      <color theme="1"/>
      <name val="Times New Roman"/>
      <family val="2"/>
    </font>
    <font>
      <sz val="10"/>
      <name val="Arial"/>
      <family val="2"/>
    </font>
    <font>
      <sz val="14"/>
      <name val="Times New Roman"/>
      <family val="1"/>
    </font>
    <font>
      <sz val="12"/>
      <color theme="1"/>
      <name val="Times New Roman"/>
      <family val="2"/>
      <charset val="163"/>
    </font>
    <font>
      <sz val="14"/>
      <name val=".VnTime"/>
      <family val="2"/>
    </font>
    <font>
      <sz val="11"/>
      <color indexed="8"/>
      <name val="Times New Roman"/>
      <family val="2"/>
    </font>
    <font>
      <sz val="12"/>
      <name val="VNI-Times"/>
    </font>
    <font>
      <sz val="11"/>
      <color indexed="8"/>
      <name val="Calibri"/>
      <family val="2"/>
    </font>
    <font>
      <sz val="12"/>
      <color theme="1"/>
      <name val="Times New Roman"/>
      <family val="2"/>
    </font>
    <font>
      <sz val="10"/>
      <name val="Arial"/>
      <family val="2"/>
      <charset val="163"/>
    </font>
    <font>
      <sz val="10"/>
      <name val="Times New Roman"/>
      <family val="1"/>
    </font>
    <font>
      <sz val="11"/>
      <color indexed="8"/>
      <name val="Calibri"/>
      <family val="2"/>
      <charset val="134"/>
    </font>
    <font>
      <sz val="12"/>
      <name val="Times New Roman"/>
      <family val="1"/>
    </font>
    <font>
      <sz val="10"/>
      <color indexed="8"/>
      <name val="Arial"/>
      <family val="2"/>
      <charset val="163"/>
    </font>
    <font>
      <sz val="10"/>
      <name val="VNI-Times"/>
    </font>
    <font>
      <sz val="10"/>
      <color indexed="8"/>
      <name val="Arial"/>
      <family val="2"/>
    </font>
    <font>
      <sz val="10"/>
      <color theme="1"/>
      <name val=".VnArial"/>
      <family val="2"/>
    </font>
    <font>
      <sz val="11"/>
      <color theme="1"/>
      <name val="Arial"/>
      <family val="2"/>
    </font>
    <font>
      <sz val="10"/>
      <name val="Times New Roman"/>
      <family val="1"/>
      <charset val="163"/>
    </font>
    <font>
      <b/>
      <sz val="10"/>
      <name val="Times New Roman"/>
      <family val="1"/>
      <charset val="163"/>
    </font>
    <font>
      <sz val="10"/>
      <name val="Calibri"/>
      <family val="2"/>
      <scheme val="minor"/>
    </font>
    <font>
      <sz val="10"/>
      <name val="Calibri"/>
      <family val="2"/>
    </font>
    <font>
      <sz val="12"/>
      <name val="Times New Roman"/>
      <family val="1"/>
      <charset val="163"/>
    </font>
    <font>
      <b/>
      <sz val="12"/>
      <name val="Times New Roman"/>
      <family val="1"/>
    </font>
    <font>
      <b/>
      <sz val="14"/>
      <name val="Times New Roman"/>
      <family val="1"/>
    </font>
    <font>
      <b/>
      <sz val="12"/>
      <name val="Times New Roman"/>
      <family val="1"/>
      <charset val="163"/>
    </font>
    <font>
      <i/>
      <sz val="10"/>
      <name val="Times New Roman"/>
      <family val="1"/>
      <charset val="163"/>
    </font>
    <font>
      <sz val="11"/>
      <name val="Calibri"/>
      <family val="2"/>
      <scheme val="minor"/>
    </font>
    <font>
      <b/>
      <u/>
      <sz val="12"/>
      <name val="Times New Roman"/>
      <family val="1"/>
    </font>
    <font>
      <i/>
      <sz val="12"/>
      <name val="Times New Roman"/>
      <family val="1"/>
    </font>
    <font>
      <b/>
      <sz val="16"/>
      <name val="Times New Roman"/>
      <family val="1"/>
    </font>
    <font>
      <i/>
      <sz val="14"/>
      <name val="Times New Roman"/>
      <family val="1"/>
    </font>
    <font>
      <i/>
      <sz val="13"/>
      <name val="Times New Roman"/>
      <family val="1"/>
    </font>
    <font>
      <sz val="11"/>
      <name val="Calibri"/>
      <family val="2"/>
    </font>
    <font>
      <sz val="9"/>
      <name val="Calibri"/>
      <family val="2"/>
    </font>
    <font>
      <b/>
      <sz val="13"/>
      <name val="Times New Roman"/>
      <family val="1"/>
    </font>
    <font>
      <b/>
      <sz val="10"/>
      <name val="Times New Roman"/>
      <family val="1"/>
    </font>
    <font>
      <sz val="11"/>
      <name val="Times New Roman"/>
      <family val="1"/>
    </font>
    <font>
      <b/>
      <sz val="9"/>
      <name val="Times New Roman"/>
      <family val="1"/>
    </font>
    <font>
      <b/>
      <sz val="8"/>
      <name val="Times New Roman"/>
      <family val="1"/>
    </font>
    <font>
      <sz val="9"/>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47">
    <xf numFmtId="0" fontId="0" fillId="0" borderId="0"/>
    <xf numFmtId="43" fontId="1" fillId="0" borderId="0" applyFont="0" applyFill="0" applyBorder="0" applyAlignment="0" applyProtection="0"/>
    <xf numFmtId="0" fontId="2" fillId="0" borderId="0"/>
    <xf numFmtId="0" fontId="3" fillId="0" borderId="0" applyFont="0" applyFill="0" applyBorder="0" applyAlignment="0" applyProtection="0"/>
    <xf numFmtId="0" fontId="2" fillId="0" borderId="0"/>
    <xf numFmtId="0" fontId="1" fillId="0" borderId="0"/>
    <xf numFmtId="164" fontId="2" fillId="0" borderId="0" applyFont="0" applyFill="0" applyBorder="0" applyAlignment="0" applyProtection="0"/>
    <xf numFmtId="171" fontId="4" fillId="0" borderId="0" applyFont="0" applyFill="0" applyBorder="0" applyAlignment="0" applyProtection="0"/>
    <xf numFmtId="0" fontId="1" fillId="0" borderId="0"/>
    <xf numFmtId="0" fontId="5" fillId="0" borderId="0"/>
    <xf numFmtId="0" fontId="6" fillId="0" borderId="0"/>
    <xf numFmtId="0" fontId="7" fillId="0" borderId="0"/>
    <xf numFmtId="0" fontId="8" fillId="0" borderId="0"/>
    <xf numFmtId="0" fontId="4" fillId="0" borderId="0"/>
    <xf numFmtId="0" fontId="4" fillId="0" borderId="0"/>
    <xf numFmtId="43" fontId="6" fillId="0" borderId="0" applyFont="0" applyFill="0" applyBorder="0" applyAlignment="0" applyProtection="0"/>
    <xf numFmtId="0" fontId="6" fillId="0" borderId="0"/>
    <xf numFmtId="0" fontId="1" fillId="0" borderId="0"/>
    <xf numFmtId="171" fontId="9" fillId="0" borderId="0" applyFont="0" applyFill="0" applyBorder="0" applyAlignment="0" applyProtection="0"/>
    <xf numFmtId="164" fontId="1" fillId="0" borderId="0" applyFont="0" applyFill="0" applyBorder="0" applyAlignment="0" applyProtection="0"/>
    <xf numFmtId="0" fontId="10" fillId="0" borderId="0">
      <alignment vertical="top"/>
    </xf>
    <xf numFmtId="0" fontId="4" fillId="0" borderId="0" applyFont="0" applyFill="0" applyBorder="0" applyAlignment="0" applyProtection="0"/>
    <xf numFmtId="168" fontId="4" fillId="0" borderId="0" applyFont="0" applyFill="0" applyBorder="0" applyAlignment="0" applyProtection="0"/>
    <xf numFmtId="0" fontId="6" fillId="0" borderId="0"/>
    <xf numFmtId="0" fontId="6" fillId="0" borderId="0">
      <alignment vertical="top"/>
    </xf>
    <xf numFmtId="43" fontId="6" fillId="0" borderId="0" applyFont="0" applyFill="0" applyBorder="0" applyAlignment="0" applyProtection="0"/>
    <xf numFmtId="43" fontId="5" fillId="0" borderId="0" applyFont="0" applyFill="0" applyBorder="0" applyAlignment="0" applyProtection="0"/>
    <xf numFmtId="0" fontId="1" fillId="0" borderId="0"/>
    <xf numFmtId="0" fontId="6" fillId="0" borderId="0"/>
    <xf numFmtId="0" fontId="6" fillId="0" borderId="0">
      <alignment vertical="top"/>
    </xf>
    <xf numFmtId="0" fontId="6" fillId="0" borderId="0"/>
    <xf numFmtId="0" fontId="13" fillId="0" borderId="0"/>
    <xf numFmtId="0" fontId="8" fillId="0" borderId="0"/>
    <xf numFmtId="164" fontId="1" fillId="0" borderId="0" applyFont="0" applyFill="0" applyBorder="0" applyAlignment="0" applyProtection="0"/>
    <xf numFmtId="0" fontId="1" fillId="0" borderId="0"/>
    <xf numFmtId="0" fontId="4" fillId="0" borderId="0">
      <alignment vertical="top"/>
    </xf>
    <xf numFmtId="0" fontId="10" fillId="0" borderId="0">
      <alignment vertical="top"/>
    </xf>
    <xf numFmtId="0" fontId="15" fillId="0" borderId="0"/>
    <xf numFmtId="0" fontId="6" fillId="0" borderId="0"/>
    <xf numFmtId="0" fontId="2" fillId="0" borderId="0"/>
    <xf numFmtId="0" fontId="16" fillId="0" borderId="0">
      <alignment vertical="center"/>
    </xf>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 fillId="0" borderId="0"/>
    <xf numFmtId="0" fontId="17"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171" fontId="4" fillId="0" borderId="0" applyFont="0" applyFill="0" applyBorder="0" applyAlignment="0" applyProtection="0"/>
    <xf numFmtId="0" fontId="4" fillId="0" borderId="0">
      <alignment vertical="top"/>
    </xf>
    <xf numFmtId="43" fontId="12" fillId="0" borderId="0" applyFont="0" applyFill="0" applyBorder="0" applyAlignment="0" applyProtection="0"/>
    <xf numFmtId="0" fontId="10" fillId="0" borderId="0">
      <alignment vertical="top"/>
    </xf>
    <xf numFmtId="0" fontId="6" fillId="0" borderId="0">
      <alignment vertical="top"/>
    </xf>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6" fillId="0" borderId="0"/>
    <xf numFmtId="0" fontId="8" fillId="0" borderId="0"/>
    <xf numFmtId="0" fontId="8" fillId="0" borderId="0"/>
    <xf numFmtId="0" fontId="8" fillId="0" borderId="0"/>
    <xf numFmtId="0" fontId="18" fillId="0" borderId="0">
      <alignment vertical="top"/>
    </xf>
    <xf numFmtId="0" fontId="8" fillId="0" borderId="0"/>
    <xf numFmtId="164" fontId="1" fillId="0" borderId="0" applyFont="0" applyFill="0" applyBorder="0" applyAlignment="0" applyProtection="0"/>
    <xf numFmtId="0" fontId="4" fillId="0" borderId="0"/>
    <xf numFmtId="0" fontId="6" fillId="0" borderId="0"/>
    <xf numFmtId="0" fontId="4" fillId="0" borderId="0">
      <alignment vertical="top"/>
    </xf>
    <xf numFmtId="0" fontId="4" fillId="0" borderId="0" applyAlignment="0">
      <alignment vertical="top"/>
    </xf>
    <xf numFmtId="164" fontId="4" fillId="0" borderId="0" applyFont="0" applyFill="0" applyBorder="0" applyAlignment="0" applyProtection="0"/>
    <xf numFmtId="167" fontId="4" fillId="0" borderId="0" applyFont="0" applyFill="0" applyBorder="0" applyAlignment="0" applyProtection="0"/>
    <xf numFmtId="166" fontId="1" fillId="0" borderId="0" applyFont="0" applyFill="0" applyBorder="0" applyAlignment="0" applyProtection="0"/>
    <xf numFmtId="0" fontId="12" fillId="0" borderId="0"/>
    <xf numFmtId="169" fontId="12" fillId="0" borderId="0" applyFont="0" applyFill="0" applyBorder="0" applyAlignment="0" applyProtection="0"/>
    <xf numFmtId="0" fontId="19" fillId="0" borderId="0"/>
    <xf numFmtId="0" fontId="2" fillId="0" borderId="0"/>
    <xf numFmtId="0" fontId="6" fillId="0" borderId="0"/>
    <xf numFmtId="0" fontId="15" fillId="0" borderId="0" applyFont="0" applyFill="0" applyBorder="0" applyAlignment="0" applyProtection="0"/>
    <xf numFmtId="0" fontId="14" fillId="0" borderId="0"/>
    <xf numFmtId="169" fontId="4" fillId="0" borderId="0" applyFont="0" applyFill="0" applyBorder="0" applyAlignment="0" applyProtection="0"/>
    <xf numFmtId="169" fontId="4" fillId="0" borderId="0" applyFont="0" applyFill="0" applyBorder="0" applyAlignment="0" applyProtection="0"/>
    <xf numFmtId="168" fontId="12" fillId="0" borderId="0" applyFont="0" applyFill="0" applyBorder="0" applyAlignment="0" applyProtection="0"/>
    <xf numFmtId="0" fontId="6" fillId="0" borderId="0">
      <alignment vertical="top"/>
    </xf>
    <xf numFmtId="0" fontId="20" fillId="0" borderId="0"/>
    <xf numFmtId="164"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0" fontId="4" fillId="0" borderId="0" applyAlignment="0">
      <alignment vertical="top"/>
    </xf>
    <xf numFmtId="166" fontId="4" fillId="0" borderId="0" applyFont="0" applyFill="0" applyBorder="0" applyAlignment="0" applyProtection="0"/>
    <xf numFmtId="171"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0" fontId="4" fillId="0" borderId="0">
      <alignment vertical="top"/>
    </xf>
    <xf numFmtId="43" fontId="12" fillId="0" borderId="0" applyFont="0" applyFill="0" applyBorder="0" applyAlignment="0" applyProtection="0"/>
    <xf numFmtId="0" fontId="4" fillId="0" borderId="0" applyAlignment="0">
      <alignment vertical="top"/>
    </xf>
    <xf numFmtId="0" fontId="6" fillId="0" borderId="0"/>
    <xf numFmtId="0" fontId="1" fillId="0" borderId="0"/>
    <xf numFmtId="170" fontId="4" fillId="0" borderId="0" applyFont="0" applyFill="0" applyBorder="0" applyAlignment="0" applyProtection="0"/>
    <xf numFmtId="43" fontId="12" fillId="0" borderId="0" applyFont="0" applyFill="0" applyBorder="0" applyAlignment="0" applyProtection="0"/>
    <xf numFmtId="0" fontId="2" fillId="0" borderId="0"/>
    <xf numFmtId="0" fontId="12" fillId="0" borderId="0"/>
    <xf numFmtId="0" fontId="4" fillId="0" borderId="0" applyFont="0" applyFill="0" applyBorder="0" applyAlignment="0" applyProtection="0"/>
    <xf numFmtId="171" fontId="1" fillId="0" borderId="0" applyFont="0" applyFill="0" applyBorder="0" applyAlignment="0" applyProtection="0"/>
    <xf numFmtId="0" fontId="12" fillId="0" borderId="0"/>
    <xf numFmtId="0" fontId="6" fillId="0" borderId="0"/>
    <xf numFmtId="0" fontId="21" fillId="0" borderId="0"/>
    <xf numFmtId="41" fontId="21" fillId="0" borderId="0" applyFont="0" applyFill="0" applyBorder="0" applyAlignment="0" applyProtection="0"/>
    <xf numFmtId="43" fontId="21" fillId="0" borderId="0" applyFont="0" applyFill="0" applyBorder="0" applyAlignment="0" applyProtection="0"/>
    <xf numFmtId="0" fontId="4" fillId="0" borderId="0" applyFont="0" applyFill="0" applyBorder="0" applyAlignment="0" applyProtection="0"/>
    <xf numFmtId="0" fontId="22" fillId="0" borderId="0"/>
    <xf numFmtId="167" fontId="4" fillId="0" borderId="0" applyFont="0" applyFill="0" applyBorder="0" applyAlignment="0" applyProtection="0"/>
    <xf numFmtId="0" fontId="22" fillId="0" borderId="0"/>
    <xf numFmtId="0" fontId="6" fillId="0" borderId="0"/>
    <xf numFmtId="43" fontId="1" fillId="0" borderId="0" applyFont="0" applyFill="0" applyBorder="0" applyAlignment="0" applyProtection="0"/>
    <xf numFmtId="0" fontId="27" fillId="0" borderId="0"/>
    <xf numFmtId="0" fontId="17" fillId="0" borderId="0"/>
    <xf numFmtId="171" fontId="4" fillId="0" borderId="0" applyFont="0" applyFill="0" applyBorder="0" applyAlignment="0" applyProtection="0"/>
    <xf numFmtId="0" fontId="12" fillId="0" borderId="0"/>
    <xf numFmtId="175" fontId="1" fillId="0" borderId="0" applyFont="0" applyFill="0" applyBorder="0" applyAlignment="0" applyProtection="0"/>
    <xf numFmtId="0" fontId="11" fillId="0" borderId="0"/>
  </cellStyleXfs>
  <cellXfs count="307">
    <xf numFmtId="0" fontId="0" fillId="0" borderId="0" xfId="0"/>
    <xf numFmtId="2" fontId="23" fillId="0" borderId="1" xfId="5" applyNumberFormat="1" applyFont="1" applyFill="1" applyBorder="1" applyAlignment="1">
      <alignment horizontal="center" vertical="center" wrapText="1" shrinkToFit="1"/>
    </xf>
    <xf numFmtId="0" fontId="23" fillId="0" borderId="1" xfId="7" applyNumberFormat="1" applyFont="1" applyFill="1" applyBorder="1" applyAlignment="1">
      <alignment horizontal="left" vertical="center" wrapText="1" shrinkToFit="1"/>
    </xf>
    <xf numFmtId="49" fontId="23" fillId="0" borderId="1" xfId="7" applyNumberFormat="1" applyFont="1" applyFill="1" applyBorder="1" applyAlignment="1">
      <alignment horizontal="center" vertical="center" wrapText="1" shrinkToFit="1"/>
    </xf>
    <xf numFmtId="49" fontId="23" fillId="0" borderId="1" xfId="7" applyNumberFormat="1" applyFont="1" applyFill="1" applyBorder="1" applyAlignment="1">
      <alignment horizontal="left" vertical="center" wrapText="1" shrinkToFit="1"/>
    </xf>
    <xf numFmtId="49" fontId="23" fillId="0" borderId="1" xfId="8" applyNumberFormat="1" applyFont="1" applyFill="1" applyBorder="1" applyAlignment="1">
      <alignment horizontal="center" vertical="center" wrapText="1"/>
    </xf>
    <xf numFmtId="0" fontId="23" fillId="0" borderId="1" xfId="8" applyNumberFormat="1" applyFont="1" applyFill="1" applyBorder="1" applyAlignment="1">
      <alignment horizontal="left" vertical="center" wrapText="1"/>
    </xf>
    <xf numFmtId="49" fontId="23" fillId="0" borderId="1" xfId="9" applyNumberFormat="1" applyFont="1" applyFill="1" applyBorder="1" applyAlignment="1">
      <alignment horizontal="left" vertical="center" wrapText="1"/>
    </xf>
    <xf numFmtId="0" fontId="23" fillId="0" borderId="1" xfId="0" applyNumberFormat="1" applyFont="1" applyFill="1" applyBorder="1" applyAlignment="1">
      <alignment horizontal="left" vertical="center" wrapText="1" shrinkToFit="1"/>
    </xf>
    <xf numFmtId="0" fontId="23" fillId="0" borderId="1" xfId="0" applyFont="1" applyFill="1" applyBorder="1" applyAlignment="1">
      <alignment horizontal="center" vertical="center" wrapText="1" shrinkToFit="1"/>
    </xf>
    <xf numFmtId="0" fontId="23" fillId="0" borderId="1" xfId="0" applyFont="1" applyFill="1" applyBorder="1" applyAlignment="1">
      <alignment horizontal="left" vertical="center" wrapText="1" shrinkToFit="1"/>
    </xf>
    <xf numFmtId="2" fontId="23" fillId="0" borderId="1" xfId="0" applyNumberFormat="1" applyFont="1" applyFill="1" applyBorder="1" applyAlignment="1">
      <alignment horizontal="center" vertical="center" wrapText="1" shrinkToFit="1"/>
    </xf>
    <xf numFmtId="0" fontId="23" fillId="0" borderId="1" xfId="0" applyNumberFormat="1"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5" fillId="0" borderId="0" xfId="0" applyFont="1" applyFill="1" applyAlignment="1">
      <alignment vertical="center"/>
    </xf>
    <xf numFmtId="49" fontId="23" fillId="0" borderId="1" xfId="5" applyNumberFormat="1" applyFont="1" applyFill="1" applyBorder="1" applyAlignment="1">
      <alignment horizontal="center" vertical="center" wrapText="1"/>
    </xf>
    <xf numFmtId="0" fontId="23" fillId="0" borderId="1" xfId="5" applyFont="1" applyFill="1" applyBorder="1" applyAlignment="1">
      <alignment horizontal="center" vertical="center" wrapText="1"/>
    </xf>
    <xf numFmtId="0" fontId="23" fillId="0" borderId="1" xfId="5" applyNumberFormat="1" applyFont="1" applyFill="1" applyBorder="1" applyAlignment="1">
      <alignment horizontal="left" vertical="center" wrapText="1" shrinkToFit="1"/>
    </xf>
    <xf numFmtId="49" fontId="23" fillId="0" borderId="1" xfId="5" applyNumberFormat="1" applyFont="1" applyFill="1" applyBorder="1" applyAlignment="1">
      <alignment horizontal="left" vertical="center" wrapText="1" shrinkToFit="1"/>
    </xf>
    <xf numFmtId="0" fontId="23" fillId="0" borderId="1" xfId="5" applyFont="1" applyFill="1" applyBorder="1" applyAlignment="1">
      <alignment horizontal="center" vertical="center" wrapText="1" shrinkToFit="1"/>
    </xf>
    <xf numFmtId="49" fontId="23" fillId="0" borderId="1" xfId="5" applyNumberFormat="1" applyFont="1" applyFill="1" applyBorder="1" applyAlignment="1">
      <alignment horizontal="left" vertical="center" wrapText="1"/>
    </xf>
    <xf numFmtId="49" fontId="23" fillId="0" borderId="1" xfId="5" applyNumberFormat="1" applyFont="1" applyFill="1" applyBorder="1" applyAlignment="1">
      <alignment horizontal="center" vertical="center" wrapText="1" shrinkToFit="1"/>
    </xf>
    <xf numFmtId="165" fontId="23" fillId="0" borderId="1" xfId="113" applyNumberFormat="1" applyFont="1" applyFill="1" applyBorder="1" applyAlignment="1">
      <alignment vertical="center" wrapText="1"/>
    </xf>
    <xf numFmtId="0" fontId="23" fillId="0" borderId="0" xfId="0" applyFont="1" applyFill="1" applyAlignment="1">
      <alignment vertical="center"/>
    </xf>
    <xf numFmtId="0" fontId="23" fillId="0" borderId="1" xfId="5" applyNumberFormat="1" applyFont="1" applyFill="1" applyBorder="1" applyAlignment="1">
      <alignment horizontal="left" vertical="center" wrapText="1"/>
    </xf>
    <xf numFmtId="0" fontId="23" fillId="0" borderId="1" xfId="128" applyNumberFormat="1" applyFont="1" applyFill="1" applyBorder="1" applyAlignment="1">
      <alignment horizontal="left" vertical="center" wrapText="1" shrinkToFit="1"/>
    </xf>
    <xf numFmtId="49" fontId="23" fillId="0" borderId="1" xfId="128" applyNumberFormat="1" applyFont="1" applyFill="1" applyBorder="1" applyAlignment="1">
      <alignment horizontal="center" vertical="center" wrapText="1" shrinkToFit="1"/>
    </xf>
    <xf numFmtId="49" fontId="23" fillId="0" borderId="1" xfId="128" applyNumberFormat="1" applyFont="1" applyFill="1" applyBorder="1" applyAlignment="1">
      <alignment horizontal="left" vertical="center" wrapText="1" shrinkToFit="1"/>
    </xf>
    <xf numFmtId="0" fontId="23" fillId="0" borderId="1" xfId="128" applyNumberFormat="1" applyFont="1" applyFill="1" applyBorder="1" applyAlignment="1">
      <alignment vertical="center" wrapText="1" shrinkToFit="1"/>
    </xf>
    <xf numFmtId="3" fontId="23" fillId="0" borderId="1" xfId="13" applyNumberFormat="1" applyFont="1" applyFill="1" applyBorder="1" applyAlignment="1">
      <alignment horizontal="left" vertical="center" wrapText="1"/>
    </xf>
    <xf numFmtId="0" fontId="23" fillId="0" borderId="1" xfId="0" applyFont="1" applyFill="1" applyBorder="1" applyAlignment="1" applyProtection="1">
      <alignment horizontal="center" vertical="center" wrapText="1"/>
    </xf>
    <xf numFmtId="49" fontId="23" fillId="0" borderId="1" xfId="8" applyNumberFormat="1" applyFont="1" applyFill="1" applyBorder="1" applyAlignment="1">
      <alignment horizontal="center" vertical="center" wrapText="1" shrinkToFit="1"/>
    </xf>
    <xf numFmtId="3" fontId="23" fillId="0" borderId="1" xfId="13" applyNumberFormat="1" applyFont="1" applyFill="1" applyBorder="1" applyAlignment="1">
      <alignment horizontal="center" vertical="center" wrapText="1"/>
    </xf>
    <xf numFmtId="2" fontId="24" fillId="0" borderId="1" xfId="5" applyNumberFormat="1" applyFont="1" applyFill="1" applyBorder="1" applyAlignment="1">
      <alignment vertical="center" wrapText="1" shrinkToFit="1"/>
    </xf>
    <xf numFmtId="0" fontId="24" fillId="0" borderId="1" xfId="0" applyFont="1" applyFill="1" applyBorder="1" applyAlignment="1">
      <alignment vertical="center"/>
    </xf>
    <xf numFmtId="0" fontId="24" fillId="0" borderId="1" xfId="0" applyFont="1" applyFill="1" applyBorder="1" applyAlignment="1">
      <alignment vertical="center" wrapText="1"/>
    </xf>
    <xf numFmtId="0" fontId="24" fillId="0" borderId="1" xfId="0" applyNumberFormat="1" applyFont="1" applyFill="1" applyBorder="1" applyAlignment="1">
      <alignment vertical="center" wrapText="1"/>
    </xf>
    <xf numFmtId="0" fontId="24" fillId="0" borderId="1" xfId="5" applyNumberFormat="1" applyFont="1" applyFill="1" applyBorder="1" applyAlignment="1">
      <alignment vertical="center" wrapText="1"/>
    </xf>
    <xf numFmtId="0" fontId="24" fillId="0" borderId="1" xfId="93" applyFont="1" applyFill="1" applyBorder="1" applyAlignment="1" applyProtection="1">
      <alignment vertical="center" wrapText="1"/>
      <protection locked="0"/>
    </xf>
    <xf numFmtId="1" fontId="23" fillId="0" borderId="1" xfId="5" applyNumberFormat="1" applyFont="1" applyFill="1" applyBorder="1" applyAlignment="1">
      <alignment horizontal="center" vertical="center" wrapText="1" shrinkToFit="1"/>
    </xf>
    <xf numFmtId="1" fontId="24" fillId="0" borderId="1" xfId="5" applyNumberFormat="1" applyFont="1" applyFill="1" applyBorder="1" applyAlignment="1">
      <alignment vertical="center" wrapText="1" shrinkToFit="1"/>
    </xf>
    <xf numFmtId="0" fontId="24" fillId="0" borderId="1" xfId="2" applyFont="1" applyFill="1" applyBorder="1" applyAlignment="1">
      <alignment horizontal="center" vertical="center" wrapText="1"/>
    </xf>
    <xf numFmtId="3" fontId="24" fillId="0" borderId="1" xfId="2" applyNumberFormat="1" applyFont="1" applyFill="1" applyBorder="1" applyAlignment="1">
      <alignment horizontal="center" vertical="center" wrapText="1" shrinkToFit="1"/>
    </xf>
    <xf numFmtId="0" fontId="23" fillId="0" borderId="0" xfId="2" applyFont="1" applyFill="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5" applyNumberFormat="1" applyFont="1" applyFill="1" applyBorder="1" applyAlignment="1">
      <alignment horizontal="center" vertical="center" wrapText="1"/>
    </xf>
    <xf numFmtId="3" fontId="23" fillId="0" borderId="1" xfId="0" applyNumberFormat="1" applyFont="1" applyFill="1" applyBorder="1" applyAlignment="1">
      <alignment horizontal="center" vertical="center" wrapText="1"/>
    </xf>
    <xf numFmtId="3" fontId="23" fillId="0" borderId="1" xfId="94" applyNumberFormat="1" applyFont="1" applyFill="1" applyBorder="1" applyAlignment="1">
      <alignment horizontal="center" vertical="center" wrapText="1" shrinkToFit="1"/>
    </xf>
    <xf numFmtId="0" fontId="23" fillId="0" borderId="0" xfId="0" applyFont="1" applyFill="1" applyBorder="1" applyAlignment="1">
      <alignment vertical="center"/>
    </xf>
    <xf numFmtId="0" fontId="23" fillId="0" borderId="1" xfId="5" applyNumberFormat="1" applyFont="1" applyFill="1" applyBorder="1" applyAlignment="1">
      <alignment horizontal="center" vertical="center" wrapText="1" shrinkToFit="1"/>
    </xf>
    <xf numFmtId="0" fontId="23" fillId="0" borderId="0" xfId="0" applyFont="1" applyFill="1" applyAlignment="1">
      <alignment vertical="center" wrapText="1"/>
    </xf>
    <xf numFmtId="3" fontId="23" fillId="0" borderId="1" xfId="94" applyNumberFormat="1" applyFont="1" applyFill="1" applyBorder="1" applyAlignment="1">
      <alignment horizontal="center" vertical="center" wrapText="1"/>
    </xf>
    <xf numFmtId="0" fontId="23" fillId="0" borderId="0" xfId="0" applyFont="1" applyFill="1" applyAlignment="1">
      <alignment horizontal="center" vertical="center"/>
    </xf>
    <xf numFmtId="3" fontId="23" fillId="0" borderId="1" xfId="17"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 xfId="7" applyNumberFormat="1" applyFont="1" applyFill="1" applyBorder="1" applyAlignment="1">
      <alignment horizontal="center" vertical="center" wrapText="1" shrinkToFit="1"/>
    </xf>
    <xf numFmtId="3" fontId="23" fillId="0" borderId="1" xfId="0" applyNumberFormat="1" applyFont="1" applyFill="1" applyBorder="1" applyAlignment="1">
      <alignment horizontal="right" vertical="center" wrapText="1"/>
    </xf>
    <xf numFmtId="3" fontId="23" fillId="0" borderId="1" xfId="6" applyNumberFormat="1" applyFont="1" applyFill="1" applyBorder="1" applyAlignment="1">
      <alignment vertical="center"/>
    </xf>
    <xf numFmtId="3" fontId="23" fillId="0" borderId="1" xfId="0" applyNumberFormat="1" applyFont="1" applyFill="1" applyBorder="1" applyAlignment="1">
      <alignment vertical="center"/>
    </xf>
    <xf numFmtId="3" fontId="24" fillId="0" borderId="1" xfId="5" applyNumberFormat="1" applyFont="1" applyFill="1" applyBorder="1" applyAlignment="1">
      <alignment vertical="center" wrapText="1" shrinkToFit="1"/>
    </xf>
    <xf numFmtId="3" fontId="23" fillId="0" borderId="1" xfId="17" applyNumberFormat="1" applyFont="1" applyFill="1" applyBorder="1" applyAlignment="1">
      <alignment horizontal="left" vertical="center" wrapText="1"/>
    </xf>
    <xf numFmtId="165" fontId="23" fillId="0" borderId="1" xfId="1" applyNumberFormat="1" applyFont="1" applyFill="1" applyBorder="1" applyAlignment="1">
      <alignment vertical="center" wrapText="1"/>
    </xf>
    <xf numFmtId="49" fontId="23" fillId="0" borderId="1" xfId="21" applyNumberFormat="1" applyFont="1" applyFill="1" applyBorder="1" applyAlignment="1">
      <alignment horizontal="center" vertical="center" wrapText="1" shrinkToFit="1"/>
    </xf>
    <xf numFmtId="0" fontId="23" fillId="0" borderId="1" xfId="21" applyNumberFormat="1" applyFont="1" applyFill="1" applyBorder="1" applyAlignment="1">
      <alignment horizontal="left" vertical="center" wrapText="1" shrinkToFit="1"/>
    </xf>
    <xf numFmtId="0" fontId="23" fillId="0" borderId="1" xfId="7" applyNumberFormat="1" applyFont="1" applyFill="1" applyBorder="1" applyAlignment="1">
      <alignment vertical="center" wrapText="1" shrinkToFit="1"/>
    </xf>
    <xf numFmtId="49" fontId="23" fillId="0" borderId="1" xfId="103" applyNumberFormat="1" applyFont="1" applyFill="1" applyBorder="1" applyAlignment="1">
      <alignment horizontal="center" vertical="center" wrapText="1"/>
    </xf>
    <xf numFmtId="0" fontId="23" fillId="0" borderId="1" xfId="0" applyFont="1" applyFill="1" applyBorder="1" applyAlignment="1">
      <alignment vertical="center" wrapText="1"/>
    </xf>
    <xf numFmtId="166" fontId="24" fillId="0" borderId="1" xfId="0" applyNumberFormat="1" applyFont="1" applyFill="1" applyBorder="1" applyAlignment="1">
      <alignment vertical="center" wrapText="1"/>
    </xf>
    <xf numFmtId="166" fontId="23" fillId="0" borderId="1" xfId="0" applyNumberFormat="1" applyFont="1" applyFill="1" applyBorder="1" applyAlignment="1">
      <alignment horizontal="left" vertical="center" wrapText="1"/>
    </xf>
    <xf numFmtId="166" fontId="23"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xf>
    <xf numFmtId="3" fontId="24" fillId="0" borderId="1" xfId="0" applyNumberFormat="1" applyFont="1" applyFill="1" applyBorder="1" applyAlignment="1">
      <alignment vertical="center" wrapText="1"/>
    </xf>
    <xf numFmtId="3" fontId="23" fillId="0" borderId="1" xfId="94" applyNumberFormat="1" applyFont="1" applyFill="1" applyBorder="1" applyAlignment="1">
      <alignment horizontal="left" vertical="center" wrapText="1"/>
    </xf>
    <xf numFmtId="3" fontId="23" fillId="0" borderId="1" xfId="0" applyNumberFormat="1" applyFont="1" applyFill="1" applyBorder="1" applyAlignment="1">
      <alignment horizontal="left" vertical="center" wrapText="1"/>
    </xf>
    <xf numFmtId="2" fontId="24" fillId="0" borderId="1" xfId="0" applyNumberFormat="1" applyFont="1" applyFill="1" applyBorder="1" applyAlignment="1">
      <alignment vertical="center" wrapText="1"/>
    </xf>
    <xf numFmtId="2" fontId="23" fillId="0" borderId="1" xfId="0" applyNumberFormat="1" applyFont="1" applyFill="1" applyBorder="1" applyAlignment="1">
      <alignment horizontal="left" vertical="center" wrapText="1"/>
    </xf>
    <xf numFmtId="2" fontId="23" fillId="0" borderId="1" xfId="0" applyNumberFormat="1" applyFont="1" applyFill="1" applyBorder="1" applyAlignment="1">
      <alignment horizontal="center" vertical="center" wrapText="1"/>
    </xf>
    <xf numFmtId="3" fontId="24" fillId="0" borderId="1" xfId="94" applyNumberFormat="1" applyFont="1" applyFill="1" applyBorder="1" applyAlignment="1">
      <alignment vertical="center" wrapText="1"/>
    </xf>
    <xf numFmtId="49" fontId="23" fillId="0" borderId="1" xfId="0" applyNumberFormat="1" applyFont="1" applyFill="1" applyBorder="1" applyAlignment="1">
      <alignment horizontal="center" vertical="center" wrapText="1"/>
    </xf>
    <xf numFmtId="3" fontId="23" fillId="0" borderId="1" xfId="0" applyNumberFormat="1" applyFont="1" applyFill="1" applyBorder="1" applyAlignment="1">
      <alignment vertical="center" wrapText="1"/>
    </xf>
    <xf numFmtId="49" fontId="24" fillId="0" borderId="1" xfId="5" applyNumberFormat="1" applyFont="1" applyFill="1" applyBorder="1" applyAlignment="1">
      <alignment vertical="center" wrapText="1" shrinkToFit="1"/>
    </xf>
    <xf numFmtId="3" fontId="23" fillId="0" borderId="1" xfId="120" applyNumberFormat="1" applyFont="1" applyFill="1" applyBorder="1" applyAlignment="1">
      <alignment vertical="center" wrapText="1"/>
    </xf>
    <xf numFmtId="0" fontId="24" fillId="0" borderId="1" xfId="5" applyFont="1" applyFill="1" applyBorder="1" applyAlignment="1">
      <alignment vertical="center" wrapText="1" shrinkToFit="1"/>
    </xf>
    <xf numFmtId="49" fontId="23" fillId="0" borderId="1" xfId="95" applyNumberFormat="1" applyFont="1" applyFill="1" applyBorder="1" applyAlignment="1">
      <alignment horizontal="center" vertical="center" wrapText="1" shrinkToFit="1"/>
    </xf>
    <xf numFmtId="165" fontId="24" fillId="0" borderId="1" xfId="88" applyNumberFormat="1" applyFont="1" applyFill="1" applyBorder="1" applyAlignment="1" applyProtection="1">
      <alignment vertical="center" wrapText="1"/>
    </xf>
    <xf numFmtId="0" fontId="23" fillId="0" borderId="1" xfId="37" applyFont="1" applyFill="1" applyBorder="1" applyAlignment="1" applyProtection="1">
      <alignment horizontal="center" vertical="center" wrapText="1" readingOrder="1"/>
    </xf>
    <xf numFmtId="0" fontId="23" fillId="0" borderId="1" xfId="86" applyFont="1" applyFill="1" applyBorder="1" applyAlignment="1">
      <alignment horizontal="center" vertical="center" wrapText="1" shrinkToFit="1"/>
    </xf>
    <xf numFmtId="1" fontId="23" fillId="0" borderId="1" xfId="5" applyNumberFormat="1" applyFont="1" applyFill="1" applyBorder="1" applyAlignment="1">
      <alignment horizontal="left" vertical="center" wrapText="1" shrinkToFit="1"/>
    </xf>
    <xf numFmtId="2" fontId="23" fillId="0" borderId="1" xfId="0" applyNumberFormat="1" applyFont="1" applyFill="1" applyBorder="1" applyAlignment="1">
      <alignment horizontal="left" vertical="center" wrapText="1" shrinkToFit="1"/>
    </xf>
    <xf numFmtId="49" fontId="23" fillId="0" borderId="1" xfId="0" applyNumberFormat="1" applyFont="1" applyFill="1" applyBorder="1" applyAlignment="1">
      <alignment horizontal="center" vertical="center" wrapText="1" shrinkToFit="1"/>
    </xf>
    <xf numFmtId="0" fontId="23" fillId="0" borderId="1" xfId="7" applyNumberFormat="1" applyFont="1" applyFill="1" applyBorder="1" applyAlignment="1">
      <alignment horizontal="left" vertical="center" wrapText="1"/>
    </xf>
    <xf numFmtId="49" fontId="23" fillId="0" borderId="1" xfId="76" applyNumberFormat="1" applyFont="1" applyFill="1" applyBorder="1" applyAlignment="1">
      <alignment horizontal="center" vertical="center" shrinkToFit="1"/>
    </xf>
    <xf numFmtId="49" fontId="23" fillId="0" borderId="1" xfId="76" applyNumberFormat="1" applyFont="1" applyFill="1" applyBorder="1" applyAlignment="1">
      <alignment horizontal="left" vertical="center" shrinkToFit="1"/>
    </xf>
    <xf numFmtId="0" fontId="23" fillId="0" borderId="1" xfId="76" applyFont="1" applyFill="1" applyBorder="1" applyAlignment="1">
      <alignment horizontal="center" vertical="center" wrapText="1" shrinkToFit="1"/>
    </xf>
    <xf numFmtId="0" fontId="23" fillId="0" borderId="1" xfId="34" applyNumberFormat="1" applyFont="1" applyFill="1" applyBorder="1" applyAlignment="1" applyProtection="1">
      <alignment horizontal="left" vertical="center" wrapText="1"/>
      <protection locked="0"/>
    </xf>
    <xf numFmtId="3" fontId="23" fillId="0" borderId="1" xfId="34" applyNumberFormat="1" applyFont="1" applyFill="1" applyBorder="1" applyAlignment="1" applyProtection="1">
      <alignment horizontal="center" vertical="center" wrapText="1"/>
      <protection locked="0"/>
    </xf>
    <xf numFmtId="49" fontId="23" fillId="0" borderId="1" xfId="7" applyNumberFormat="1" applyFont="1" applyFill="1" applyBorder="1" applyAlignment="1">
      <alignment horizontal="center" vertical="center" wrapText="1"/>
    </xf>
    <xf numFmtId="49" fontId="23" fillId="0" borderId="1" xfId="7" applyNumberFormat="1" applyFont="1" applyFill="1" applyBorder="1" applyAlignment="1">
      <alignment horizontal="left" vertical="center" wrapText="1"/>
    </xf>
    <xf numFmtId="3" fontId="23" fillId="0" borderId="1" xfId="8" applyNumberFormat="1" applyFont="1" applyFill="1" applyBorder="1" applyAlignment="1">
      <alignment horizontal="center" vertical="center" wrapText="1"/>
    </xf>
    <xf numFmtId="3" fontId="23" fillId="0" borderId="1" xfId="7" applyNumberFormat="1" applyFont="1" applyFill="1" applyBorder="1" applyAlignment="1">
      <alignment horizontal="center" vertical="center" wrapText="1" shrinkToFit="1"/>
    </xf>
    <xf numFmtId="3" fontId="23" fillId="0" borderId="1" xfId="98" applyNumberFormat="1" applyFont="1" applyFill="1" applyBorder="1" applyAlignment="1">
      <alignment vertical="center"/>
    </xf>
    <xf numFmtId="0" fontId="23" fillId="0" borderId="1" xfId="27" applyFont="1" applyFill="1" applyBorder="1" applyAlignment="1">
      <alignment horizontal="left" vertical="center" wrapText="1"/>
    </xf>
    <xf numFmtId="0" fontId="23" fillId="0" borderId="1" xfId="27" applyFont="1" applyFill="1" applyBorder="1" applyAlignment="1">
      <alignment horizontal="center" vertical="center" wrapText="1"/>
    </xf>
    <xf numFmtId="0" fontId="24" fillId="0" borderId="1" xfId="27" applyFont="1" applyFill="1" applyBorder="1" applyAlignment="1">
      <alignment vertical="center" wrapText="1"/>
    </xf>
    <xf numFmtId="0" fontId="23" fillId="0" borderId="1" xfId="28" applyNumberFormat="1" applyFont="1" applyFill="1" applyBorder="1" applyAlignment="1" applyProtection="1">
      <alignment horizontal="center" vertical="center"/>
    </xf>
    <xf numFmtId="0" fontId="23" fillId="0" borderId="1" xfId="38" applyNumberFormat="1" applyFont="1" applyFill="1" applyBorder="1" applyAlignment="1">
      <alignment horizontal="left" vertical="center" wrapText="1"/>
    </xf>
    <xf numFmtId="3" fontId="23" fillId="0" borderId="1" xfId="140" applyNumberFormat="1" applyFont="1" applyFill="1" applyBorder="1" applyAlignment="1">
      <alignment vertical="center" wrapText="1"/>
    </xf>
    <xf numFmtId="49" fontId="23" fillId="0" borderId="1" xfId="38" applyNumberFormat="1" applyFont="1" applyFill="1" applyBorder="1" applyAlignment="1">
      <alignment horizontal="center" vertical="center" wrapText="1"/>
    </xf>
    <xf numFmtId="0" fontId="24" fillId="0" borderId="1" xfId="0" applyFont="1" applyFill="1" applyBorder="1" applyAlignment="1" applyProtection="1">
      <alignment vertical="center" wrapText="1"/>
      <protection locked="0"/>
    </xf>
    <xf numFmtId="0" fontId="23"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94" applyFont="1" applyFill="1" applyBorder="1" applyAlignment="1">
      <alignment horizontal="left" vertical="center" wrapText="1"/>
    </xf>
    <xf numFmtId="0" fontId="23" fillId="0" borderId="1" xfId="94" applyFont="1" applyFill="1" applyBorder="1" applyAlignment="1">
      <alignment horizontal="center" vertical="center" wrapText="1"/>
    </xf>
    <xf numFmtId="165" fontId="23" fillId="0" borderId="1" xfId="1" applyNumberFormat="1" applyFont="1" applyFill="1" applyBorder="1" applyAlignment="1">
      <alignment vertical="center"/>
    </xf>
    <xf numFmtId="49" fontId="24" fillId="0" borderId="1" xfId="1" applyNumberFormat="1" applyFont="1" applyFill="1" applyBorder="1" applyAlignment="1" applyProtection="1">
      <alignment vertical="center" wrapText="1"/>
    </xf>
    <xf numFmtId="165" fontId="23" fillId="0" borderId="1" xfId="21" applyNumberFormat="1" applyFont="1" applyFill="1" applyBorder="1" applyAlignment="1">
      <alignment horizontal="center" vertical="center" wrapText="1" shrinkToFit="1"/>
    </xf>
    <xf numFmtId="165" fontId="23" fillId="0" borderId="1" xfId="104" applyNumberFormat="1" applyFont="1" applyFill="1" applyBorder="1" applyAlignment="1">
      <alignment vertical="center" wrapText="1"/>
    </xf>
    <xf numFmtId="172" fontId="24" fillId="0" borderId="1" xfId="0" applyNumberFormat="1" applyFont="1" applyFill="1" applyBorder="1" applyAlignment="1">
      <alignment vertical="center" wrapText="1"/>
    </xf>
    <xf numFmtId="172" fontId="23" fillId="0" borderId="1" xfId="0" applyNumberFormat="1" applyFont="1" applyFill="1" applyBorder="1" applyAlignment="1">
      <alignment horizontal="center" vertical="center" wrapText="1"/>
    </xf>
    <xf numFmtId="2" fontId="23" fillId="0" borderId="1" xfId="5" applyNumberFormat="1" applyFont="1" applyFill="1" applyBorder="1" applyAlignment="1">
      <alignment horizontal="left" vertical="center" wrapText="1" shrinkToFit="1"/>
    </xf>
    <xf numFmtId="49" fontId="23" fillId="0" borderId="1" xfId="0" applyNumberFormat="1" applyFont="1" applyFill="1" applyBorder="1" applyAlignment="1" applyProtection="1">
      <alignment horizontal="center" vertical="center" wrapText="1"/>
      <protection locked="0"/>
    </xf>
    <xf numFmtId="0" fontId="23" fillId="0" borderId="1" xfId="122" applyNumberFormat="1" applyFont="1" applyFill="1" applyBorder="1" applyAlignment="1">
      <alignment horizontal="left" vertical="center" wrapText="1"/>
    </xf>
    <xf numFmtId="0" fontId="23" fillId="0" borderId="1" xfId="122" applyFont="1" applyFill="1" applyBorder="1" applyAlignment="1">
      <alignment horizontal="center" vertical="center" wrapText="1"/>
    </xf>
    <xf numFmtId="3" fontId="23" fillId="0" borderId="1" xfId="0" applyNumberFormat="1" applyFont="1" applyFill="1" applyBorder="1" applyAlignment="1">
      <alignment horizontal="center" vertical="center" wrapText="1" shrinkToFit="1"/>
    </xf>
    <xf numFmtId="3" fontId="23" fillId="0" borderId="1" xfId="123" applyNumberFormat="1" applyFont="1" applyFill="1" applyBorder="1" applyAlignment="1">
      <alignment horizontal="left" vertical="center" wrapText="1"/>
    </xf>
    <xf numFmtId="0" fontId="23" fillId="0" borderId="1" xfId="0" applyFont="1" applyFill="1" applyBorder="1" applyAlignment="1">
      <alignment horizontal="right" vertical="center"/>
    </xf>
    <xf numFmtId="165" fontId="23" fillId="0" borderId="1" xfId="1" applyNumberFormat="1" applyFont="1" applyFill="1" applyBorder="1" applyAlignment="1">
      <alignment horizontal="right" vertical="center" wrapText="1"/>
    </xf>
    <xf numFmtId="3" fontId="24" fillId="0" borderId="1" xfId="34" applyNumberFormat="1" applyFont="1" applyFill="1" applyBorder="1" applyAlignment="1" applyProtection="1">
      <alignment vertical="center" wrapText="1"/>
      <protection locked="0"/>
    </xf>
    <xf numFmtId="172" fontId="23" fillId="0" borderId="1" xfId="0" applyNumberFormat="1" applyFont="1" applyFill="1" applyBorder="1" applyAlignment="1">
      <alignment horizontal="left" vertical="center" wrapText="1"/>
    </xf>
    <xf numFmtId="49" fontId="23" fillId="0" borderId="1" xfId="38" applyNumberFormat="1" applyFont="1" applyFill="1" applyBorder="1" applyAlignment="1">
      <alignment horizontal="left" vertical="center" wrapText="1"/>
    </xf>
    <xf numFmtId="0" fontId="17" fillId="0" borderId="0" xfId="17" applyFont="1" applyFill="1" applyAlignment="1">
      <alignment vertical="center"/>
    </xf>
    <xf numFmtId="0" fontId="28" fillId="0" borderId="0" xfId="17" applyFont="1" applyFill="1" applyAlignment="1">
      <alignment vertical="center"/>
    </xf>
    <xf numFmtId="0" fontId="32" fillId="0" borderId="0" xfId="0" applyFont="1" applyFill="1" applyAlignment="1">
      <alignment vertical="center"/>
    </xf>
    <xf numFmtId="0" fontId="33" fillId="0" borderId="0" xfId="17" applyFont="1" applyFill="1" applyAlignment="1">
      <alignment vertical="center"/>
    </xf>
    <xf numFmtId="3" fontId="17" fillId="0" borderId="0" xfId="17" applyNumberFormat="1" applyFont="1" applyFill="1" applyAlignment="1">
      <alignment vertical="center"/>
    </xf>
    <xf numFmtId="0" fontId="34" fillId="0" borderId="0" xfId="17" applyFont="1" applyFill="1" applyAlignment="1">
      <alignment vertical="center"/>
    </xf>
    <xf numFmtId="0" fontId="6" fillId="0" borderId="0" xfId="17" applyFont="1" applyFill="1" applyAlignment="1">
      <alignment vertical="center"/>
    </xf>
    <xf numFmtId="0" fontId="7" fillId="0" borderId="0" xfId="0" applyFont="1" applyFill="1" applyAlignment="1">
      <alignment vertical="center"/>
    </xf>
    <xf numFmtId="0" fontId="37" fillId="0" borderId="0" xfId="0" applyFont="1" applyFill="1" applyBorder="1" applyAlignment="1">
      <alignment vertical="center"/>
    </xf>
    <xf numFmtId="0" fontId="38" fillId="0" borderId="0" xfId="0" applyFont="1" applyFill="1" applyAlignment="1">
      <alignment vertical="center" wrapText="1" shrinkToFit="1"/>
    </xf>
    <xf numFmtId="0" fontId="38" fillId="0" borderId="0" xfId="0" applyFont="1" applyFill="1"/>
    <xf numFmtId="0" fontId="39" fillId="0" borderId="0" xfId="0" applyFont="1" applyFill="1"/>
    <xf numFmtId="3" fontId="38" fillId="0" borderId="0" xfId="0" applyNumberFormat="1" applyFont="1" applyFill="1"/>
    <xf numFmtId="0" fontId="38" fillId="0" borderId="0" xfId="0" applyFont="1" applyFill="1" applyAlignment="1">
      <alignment horizontal="center"/>
    </xf>
    <xf numFmtId="0" fontId="27" fillId="0" borderId="0" xfId="0" applyFont="1" applyFill="1" applyAlignment="1">
      <alignment vertical="center"/>
    </xf>
    <xf numFmtId="0" fontId="15" fillId="0" borderId="0" xfId="17" applyFont="1" applyFill="1" applyAlignment="1">
      <alignment vertical="center"/>
    </xf>
    <xf numFmtId="0" fontId="25" fillId="0" borderId="0" xfId="0" applyFont="1" applyFill="1" applyAlignment="1">
      <alignment vertical="center"/>
    </xf>
    <xf numFmtId="0" fontId="26" fillId="0" borderId="0" xfId="0" applyFont="1" applyFill="1" applyAlignment="1">
      <alignment vertical="center" wrapText="1" shrinkToFit="1"/>
    </xf>
    <xf numFmtId="3" fontId="23" fillId="0" borderId="1" xfId="0" applyNumberFormat="1" applyFont="1" applyFill="1" applyBorder="1" applyAlignment="1">
      <alignment horizontal="right" vertical="center"/>
    </xf>
    <xf numFmtId="0" fontId="23" fillId="0" borderId="1" xfId="76" applyNumberFormat="1" applyFont="1" applyFill="1" applyBorder="1" applyAlignment="1">
      <alignment horizontal="left" vertical="center" shrinkToFit="1"/>
    </xf>
    <xf numFmtId="3" fontId="23" fillId="0" borderId="1" xfId="8" applyNumberFormat="1" applyFont="1" applyFill="1" applyBorder="1" applyAlignment="1">
      <alignment horizontal="left" vertical="center" wrapText="1"/>
    </xf>
    <xf numFmtId="0" fontId="23" fillId="0" borderId="1" xfId="82" applyNumberFormat="1" applyFont="1" applyFill="1" applyBorder="1" applyAlignment="1">
      <alignment horizontal="left" vertical="center" wrapText="1"/>
    </xf>
    <xf numFmtId="49" fontId="23" fillId="0" borderId="1" xfId="82" applyNumberFormat="1" applyFont="1" applyFill="1" applyBorder="1" applyAlignment="1">
      <alignment horizontal="left" vertical="center" wrapText="1"/>
    </xf>
    <xf numFmtId="165" fontId="23" fillId="0" borderId="1" xfId="82" applyNumberFormat="1" applyFont="1" applyFill="1" applyBorder="1" applyAlignment="1">
      <alignment horizontal="center" vertical="center" wrapText="1" shrinkToFit="1"/>
    </xf>
    <xf numFmtId="49" fontId="23" fillId="0" borderId="1" xfId="82" applyNumberFormat="1" applyFont="1" applyFill="1" applyBorder="1" applyAlignment="1">
      <alignment horizontal="center" vertical="center" wrapText="1"/>
    </xf>
    <xf numFmtId="3" fontId="23" fillId="0" borderId="1" xfId="0" applyNumberFormat="1" applyFont="1" applyFill="1" applyBorder="1" applyAlignment="1">
      <alignment horizontal="left" vertical="center" wrapText="1" shrinkToFit="1"/>
    </xf>
    <xf numFmtId="3" fontId="23" fillId="0" borderId="1" xfId="98" applyNumberFormat="1" applyFont="1" applyFill="1" applyBorder="1" applyAlignment="1">
      <alignment horizontal="right" vertical="center"/>
    </xf>
    <xf numFmtId="3" fontId="23" fillId="0" borderId="1" xfId="9" applyNumberFormat="1" applyFont="1" applyFill="1" applyBorder="1" applyAlignment="1">
      <alignment horizontal="center" vertical="center" wrapText="1"/>
    </xf>
    <xf numFmtId="3" fontId="17" fillId="0" borderId="0" xfId="17" applyNumberFormat="1" applyFont="1" applyFill="1" applyAlignment="1">
      <alignment horizontal="center" vertical="center"/>
    </xf>
    <xf numFmtId="49" fontId="38" fillId="0" borderId="0" xfId="0" applyNumberFormat="1" applyFont="1" applyFill="1"/>
    <xf numFmtId="49" fontId="17" fillId="0" borderId="0" xfId="17" applyNumberFormat="1" applyFont="1" applyFill="1" applyAlignment="1">
      <alignment vertical="center"/>
    </xf>
    <xf numFmtId="49" fontId="24" fillId="0" borderId="1" xfId="2" applyNumberFormat="1" applyFont="1" applyFill="1" applyBorder="1" applyAlignment="1">
      <alignment horizontal="center" vertical="center" wrapText="1"/>
    </xf>
    <xf numFmtId="49" fontId="23" fillId="0" borderId="1" xfId="37" applyNumberFormat="1" applyFont="1" applyFill="1" applyBorder="1" applyAlignment="1" applyProtection="1">
      <alignment horizontal="center" vertical="center" wrapText="1" readingOrder="1"/>
    </xf>
    <xf numFmtId="49" fontId="23" fillId="0" borderId="1" xfId="1" applyNumberFormat="1" applyFont="1" applyFill="1" applyBorder="1" applyAlignment="1">
      <alignment horizontal="center" vertical="center" wrapText="1" shrinkToFit="1"/>
    </xf>
    <xf numFmtId="49" fontId="23" fillId="0" borderId="1" xfId="27"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xf>
    <xf numFmtId="0" fontId="24" fillId="0" borderId="1" xfId="2" applyFont="1" applyFill="1" applyBorder="1" applyAlignment="1">
      <alignment horizontal="center" vertical="center" wrapText="1" shrinkToFit="1"/>
    </xf>
    <xf numFmtId="49" fontId="23" fillId="0" borderId="2" xfId="7" applyNumberFormat="1" applyFont="1" applyFill="1" applyBorder="1" applyAlignment="1">
      <alignment horizontal="left" vertical="center" wrapText="1" shrinkToFit="1"/>
    </xf>
    <xf numFmtId="0" fontId="23" fillId="0" borderId="2" xfId="0" applyFont="1" applyFill="1" applyBorder="1" applyAlignment="1">
      <alignment horizontal="left" vertical="center" wrapText="1"/>
    </xf>
    <xf numFmtId="49" fontId="23" fillId="0" borderId="2" xfId="5" applyNumberFormat="1" applyFont="1" applyFill="1" applyBorder="1" applyAlignment="1">
      <alignment horizontal="left" vertical="center" wrapText="1"/>
    </xf>
    <xf numFmtId="0" fontId="23" fillId="0" borderId="2" xfId="5" applyNumberFormat="1" applyFont="1" applyFill="1" applyBorder="1" applyAlignment="1">
      <alignment horizontal="left" vertical="center" wrapText="1"/>
    </xf>
    <xf numFmtId="49" fontId="23" fillId="0" borderId="2" xfId="8" applyNumberFormat="1" applyFont="1" applyFill="1" applyBorder="1" applyAlignment="1">
      <alignment horizontal="left" vertical="center" wrapText="1"/>
    </xf>
    <xf numFmtId="49" fontId="23" fillId="0" borderId="2" xfId="5" applyNumberFormat="1" applyFont="1" applyFill="1" applyBorder="1" applyAlignment="1">
      <alignment horizontal="left" vertical="center" wrapText="1" shrinkToFit="1"/>
    </xf>
    <xf numFmtId="3" fontId="23" fillId="0" borderId="2" xfId="94" applyNumberFormat="1" applyFont="1" applyFill="1" applyBorder="1" applyAlignment="1">
      <alignment horizontal="left" vertical="center" wrapText="1"/>
    </xf>
    <xf numFmtId="166" fontId="23" fillId="0" borderId="2" xfId="0" applyNumberFormat="1" applyFont="1" applyFill="1" applyBorder="1" applyAlignment="1">
      <alignment horizontal="left" vertical="center" wrapText="1"/>
    </xf>
    <xf numFmtId="3" fontId="23" fillId="0" borderId="2" xfId="17" applyNumberFormat="1" applyFont="1" applyFill="1" applyBorder="1" applyAlignment="1">
      <alignment horizontal="left" vertical="center" wrapText="1"/>
    </xf>
    <xf numFmtId="49" fontId="23" fillId="0" borderId="2" xfId="7" applyNumberFormat="1" applyFont="1" applyFill="1" applyBorder="1" applyAlignment="1">
      <alignment horizontal="left" vertical="center" wrapText="1"/>
    </xf>
    <xf numFmtId="3" fontId="23" fillId="0" borderId="2" xfId="0" applyNumberFormat="1" applyFont="1" applyFill="1" applyBorder="1" applyAlignment="1">
      <alignment horizontal="left" vertical="center" wrapText="1"/>
    </xf>
    <xf numFmtId="49" fontId="23" fillId="0" borderId="2" xfId="21" applyNumberFormat="1" applyFont="1" applyFill="1" applyBorder="1" applyAlignment="1">
      <alignment horizontal="left" vertical="center" wrapText="1" shrinkToFit="1"/>
    </xf>
    <xf numFmtId="0" fontId="23" fillId="0" borderId="2" xfId="0" applyFont="1" applyFill="1" applyBorder="1" applyAlignment="1">
      <alignment horizontal="left" vertical="center" wrapText="1" shrinkToFit="1"/>
    </xf>
    <xf numFmtId="49" fontId="23" fillId="0" borderId="2" xfId="128" applyNumberFormat="1" applyFont="1" applyFill="1" applyBorder="1" applyAlignment="1">
      <alignment horizontal="left" vertical="center" wrapText="1" shrinkToFit="1"/>
    </xf>
    <xf numFmtId="2" fontId="23" fillId="0" borderId="2" xfId="0" applyNumberFormat="1" applyFont="1" applyFill="1" applyBorder="1" applyAlignment="1">
      <alignment horizontal="left" vertical="center" wrapText="1" shrinkToFit="1"/>
    </xf>
    <xf numFmtId="49" fontId="23" fillId="0" borderId="2" xfId="76" applyNumberFormat="1" applyFont="1" applyFill="1" applyBorder="1" applyAlignment="1">
      <alignment horizontal="left" vertical="center" shrinkToFit="1"/>
    </xf>
    <xf numFmtId="0" fontId="23" fillId="0" borderId="2" xfId="60" applyFont="1" applyFill="1" applyBorder="1" applyAlignment="1">
      <alignment horizontal="left" vertical="center" wrapText="1"/>
    </xf>
    <xf numFmtId="49" fontId="23" fillId="0" borderId="2" xfId="8" applyNumberFormat="1" applyFont="1" applyFill="1" applyBorder="1" applyAlignment="1">
      <alignment horizontal="left" vertical="center" wrapText="1" shrinkToFit="1"/>
    </xf>
    <xf numFmtId="3" fontId="23" fillId="0" borderId="2" xfId="13" applyNumberFormat="1" applyFont="1" applyFill="1" applyBorder="1" applyAlignment="1">
      <alignment horizontal="left" vertical="center" wrapText="1"/>
    </xf>
    <xf numFmtId="0" fontId="23" fillId="0" borderId="2" xfId="27" applyFont="1" applyFill="1" applyBorder="1" applyAlignment="1">
      <alignment horizontal="left" vertical="center" wrapText="1"/>
    </xf>
    <xf numFmtId="49" fontId="23" fillId="0" borderId="2" xfId="82" applyNumberFormat="1" applyFont="1" applyFill="1" applyBorder="1" applyAlignment="1">
      <alignment horizontal="left" vertical="center" wrapText="1"/>
    </xf>
    <xf numFmtId="3" fontId="23" fillId="0" borderId="2" xfId="9" applyNumberFormat="1" applyFont="1" applyFill="1" applyBorder="1" applyAlignment="1">
      <alignment horizontal="left" vertical="center" wrapText="1"/>
    </xf>
    <xf numFmtId="0" fontId="17" fillId="0" borderId="0" xfId="17" applyFont="1" applyFill="1" applyAlignment="1">
      <alignment horizontal="left" vertical="center"/>
    </xf>
    <xf numFmtId="0" fontId="38" fillId="0" borderId="0" xfId="0" applyFont="1" applyFill="1" applyAlignment="1">
      <alignment horizontal="left"/>
    </xf>
    <xf numFmtId="49" fontId="23" fillId="0" borderId="3" xfId="7" applyNumberFormat="1" applyFont="1" applyFill="1" applyBorder="1" applyAlignment="1">
      <alignment horizontal="left" vertical="center" wrapText="1" shrinkToFit="1"/>
    </xf>
    <xf numFmtId="0" fontId="23" fillId="0" borderId="3" xfId="0" applyFont="1" applyFill="1" applyBorder="1" applyAlignment="1">
      <alignment horizontal="left" vertical="center" wrapText="1"/>
    </xf>
    <xf numFmtId="0" fontId="23" fillId="0" borderId="3" xfId="5" applyNumberFormat="1" applyFont="1" applyFill="1" applyBorder="1" applyAlignment="1">
      <alignment horizontal="left" vertical="center" wrapText="1"/>
    </xf>
    <xf numFmtId="0" fontId="23" fillId="0" borderId="3" xfId="5" applyFont="1" applyFill="1" applyBorder="1" applyAlignment="1">
      <alignment horizontal="left" vertical="center" wrapText="1"/>
    </xf>
    <xf numFmtId="0" fontId="23" fillId="0" borderId="3" xfId="5" applyFont="1" applyFill="1" applyBorder="1" applyAlignment="1">
      <alignment horizontal="left" vertical="center" wrapText="1" shrinkToFit="1"/>
    </xf>
    <xf numFmtId="3" fontId="23" fillId="0" borderId="3" xfId="94" applyNumberFormat="1" applyFont="1" applyFill="1" applyBorder="1" applyAlignment="1">
      <alignment horizontal="left" vertical="center" wrapText="1"/>
    </xf>
    <xf numFmtId="49" fontId="23" fillId="0" borderId="3" xfId="128" applyNumberFormat="1" applyFont="1" applyFill="1" applyBorder="1" applyAlignment="1">
      <alignment horizontal="left" vertical="center" wrapText="1" shrinkToFit="1"/>
    </xf>
    <xf numFmtId="3" fontId="23" fillId="0" borderId="3" xfId="0" applyNumberFormat="1" applyFont="1" applyFill="1" applyBorder="1" applyAlignment="1">
      <alignment horizontal="left" vertical="center" wrapText="1"/>
    </xf>
    <xf numFmtId="3" fontId="23" fillId="0" borderId="3" xfId="17" applyNumberFormat="1" applyFont="1" applyFill="1" applyBorder="1" applyAlignment="1">
      <alignment horizontal="left" vertical="center" wrapText="1"/>
    </xf>
    <xf numFmtId="49" fontId="23" fillId="0" borderId="3" xfId="8" applyNumberFormat="1" applyFont="1" applyFill="1" applyBorder="1" applyAlignment="1">
      <alignment horizontal="left" vertical="center" wrapText="1"/>
    </xf>
    <xf numFmtId="166" fontId="23" fillId="0" borderId="3" xfId="0" applyNumberFormat="1" applyFont="1" applyFill="1" applyBorder="1" applyAlignment="1">
      <alignment horizontal="left" vertical="center" wrapText="1"/>
    </xf>
    <xf numFmtId="3" fontId="23" fillId="0" borderId="3" xfId="7" applyNumberFormat="1" applyFont="1" applyFill="1" applyBorder="1" applyAlignment="1">
      <alignment horizontal="left" vertical="center" wrapText="1" shrinkToFit="1"/>
    </xf>
    <xf numFmtId="2" fontId="23" fillId="0" borderId="3" xfId="5" applyNumberFormat="1" applyFont="1" applyFill="1" applyBorder="1" applyAlignment="1">
      <alignment horizontal="left" vertical="center" wrapText="1" shrinkToFit="1"/>
    </xf>
    <xf numFmtId="0" fontId="23" fillId="0" borderId="3" xfId="0" applyFont="1" applyFill="1" applyBorder="1" applyAlignment="1">
      <alignment horizontal="left" vertical="center" wrapText="1" shrinkToFit="1"/>
    </xf>
    <xf numFmtId="2" fontId="23" fillId="0" borderId="3" xfId="0" applyNumberFormat="1" applyFont="1" applyFill="1" applyBorder="1" applyAlignment="1">
      <alignment horizontal="left" vertical="center" wrapText="1" shrinkToFit="1"/>
    </xf>
    <xf numFmtId="0" fontId="23" fillId="0" borderId="3" xfId="76" applyFont="1" applyFill="1" applyBorder="1" applyAlignment="1">
      <alignment horizontal="left" vertical="center" shrinkToFit="1"/>
    </xf>
    <xf numFmtId="0" fontId="23" fillId="0" borderId="3" xfId="14" applyFont="1" applyFill="1" applyBorder="1" applyAlignment="1">
      <alignment horizontal="left" vertical="center" wrapText="1" shrinkToFit="1"/>
    </xf>
    <xf numFmtId="49" fontId="23" fillId="0" borderId="3" xfId="7" applyNumberFormat="1" applyFont="1" applyFill="1" applyBorder="1" applyAlignment="1">
      <alignment horizontal="left" vertical="center" wrapText="1"/>
    </xf>
    <xf numFmtId="3" fontId="23" fillId="0" borderId="3" xfId="128" applyNumberFormat="1" applyFont="1" applyFill="1" applyBorder="1" applyAlignment="1">
      <alignment horizontal="left" vertical="center" wrapText="1" shrinkToFit="1"/>
    </xf>
    <xf numFmtId="165" fontId="23" fillId="0" borderId="3" xfId="21" applyNumberFormat="1" applyFont="1" applyFill="1" applyBorder="1" applyAlignment="1">
      <alignment horizontal="left" vertical="center" wrapText="1" shrinkToFit="1"/>
    </xf>
    <xf numFmtId="165" fontId="23" fillId="0" borderId="3" xfId="82" applyNumberFormat="1" applyFont="1" applyFill="1" applyBorder="1" applyAlignment="1">
      <alignment horizontal="left" vertical="center" wrapText="1" shrinkToFit="1"/>
    </xf>
    <xf numFmtId="3" fontId="23" fillId="0" borderId="1" xfId="1" applyNumberFormat="1" applyFont="1" applyFill="1" applyBorder="1" applyAlignment="1">
      <alignment horizontal="right" vertical="center"/>
    </xf>
    <xf numFmtId="3" fontId="23" fillId="0" borderId="1" xfId="5" applyNumberFormat="1" applyFont="1" applyFill="1" applyBorder="1" applyAlignment="1">
      <alignment horizontal="right" vertical="center" wrapText="1"/>
    </xf>
    <xf numFmtId="0" fontId="23" fillId="0" borderId="3" xfId="0" applyFont="1" applyFill="1" applyBorder="1" applyAlignment="1">
      <alignment vertical="center" wrapText="1"/>
    </xf>
    <xf numFmtId="173" fontId="23" fillId="0" borderId="1" xfId="129" applyNumberFormat="1" applyFont="1" applyFill="1" applyBorder="1" applyAlignment="1">
      <alignment horizontal="center" vertical="center"/>
    </xf>
    <xf numFmtId="164" fontId="23" fillId="0" borderId="1" xfId="98" applyNumberFormat="1" applyFont="1" applyFill="1" applyBorder="1" applyAlignment="1">
      <alignment horizontal="right" vertical="center" wrapText="1"/>
    </xf>
    <xf numFmtId="165" fontId="23" fillId="0" borderId="1" xfId="103" applyNumberFormat="1" applyFont="1" applyFill="1" applyBorder="1" applyAlignment="1">
      <alignment horizontal="right" vertical="center"/>
    </xf>
    <xf numFmtId="165" fontId="23" fillId="0" borderId="1" xfId="98" applyNumberFormat="1" applyFont="1" applyFill="1" applyBorder="1" applyAlignment="1">
      <alignment horizontal="right" vertical="center"/>
    </xf>
    <xf numFmtId="165" fontId="23" fillId="0" borderId="1" xfId="97" applyNumberFormat="1" applyFont="1" applyFill="1" applyBorder="1" applyAlignment="1">
      <alignment horizontal="right" vertical="center" wrapText="1"/>
    </xf>
    <xf numFmtId="3" fontId="23" fillId="0" borderId="1" xfId="94" applyNumberFormat="1" applyFont="1" applyFill="1" applyBorder="1" applyAlignment="1">
      <alignment horizontal="right" vertical="center" wrapText="1"/>
    </xf>
    <xf numFmtId="49" fontId="23" fillId="0" borderId="0" xfId="0" applyNumberFormat="1" applyFont="1" applyFill="1" applyAlignment="1">
      <alignment horizontal="center"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2" fontId="24" fillId="0" borderId="1" xfId="3" applyNumberFormat="1" applyFont="1" applyFill="1" applyBorder="1" applyAlignment="1">
      <alignment horizontal="center" vertical="center" wrapText="1" shrinkToFit="1"/>
    </xf>
    <xf numFmtId="0" fontId="41"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41" fillId="0" borderId="1" xfId="0" applyFont="1" applyFill="1" applyBorder="1" applyAlignment="1">
      <alignment horizontal="center" vertical="center"/>
    </xf>
    <xf numFmtId="2" fontId="15" fillId="0" borderId="1" xfId="0" applyNumberFormat="1" applyFont="1" applyFill="1" applyBorder="1" applyAlignment="1">
      <alignment vertical="center" wrapText="1" shrinkToFit="1"/>
    </xf>
    <xf numFmtId="2" fontId="15" fillId="0" borderId="1" xfId="0" applyNumberFormat="1" applyFont="1" applyFill="1" applyBorder="1" applyAlignment="1">
      <alignment horizontal="center" vertical="center" wrapText="1" shrinkToFit="1"/>
    </xf>
    <xf numFmtId="0" fontId="15" fillId="0" borderId="3" xfId="0" applyFont="1" applyFill="1" applyBorder="1" applyAlignment="1">
      <alignment vertical="center" wrapText="1"/>
    </xf>
    <xf numFmtId="165" fontId="15" fillId="0" borderId="1" xfId="1" applyNumberFormat="1" applyFont="1" applyFill="1" applyBorder="1" applyAlignment="1">
      <alignment vertical="center"/>
    </xf>
    <xf numFmtId="165" fontId="15" fillId="0" borderId="1" xfId="1" applyNumberFormat="1" applyFont="1" applyFill="1" applyBorder="1" applyAlignment="1">
      <alignment vertical="center" wrapText="1"/>
    </xf>
    <xf numFmtId="174" fontId="15" fillId="0" borderId="1" xfId="1" applyNumberFormat="1" applyFont="1" applyFill="1" applyBorder="1" applyAlignment="1">
      <alignment horizontal="center" vertical="center" wrapText="1" shrinkToFit="1"/>
    </xf>
    <xf numFmtId="174" fontId="41" fillId="0" borderId="1" xfId="1" applyNumberFormat="1" applyFont="1" applyFill="1" applyBorder="1" applyAlignment="1">
      <alignment horizontal="center" vertical="center" wrapText="1" shrinkToFit="1"/>
    </xf>
    <xf numFmtId="174" fontId="41" fillId="0" borderId="1" xfId="1" applyNumberFormat="1" applyFont="1" applyFill="1" applyBorder="1" applyAlignment="1">
      <alignment horizontal="left" vertical="center" wrapText="1" shrinkToFit="1"/>
    </xf>
    <xf numFmtId="2" fontId="15" fillId="0" borderId="3" xfId="0" applyNumberFormat="1" applyFont="1" applyFill="1" applyBorder="1" applyAlignment="1">
      <alignment vertical="center" wrapText="1" shrinkToFit="1"/>
    </xf>
    <xf numFmtId="0" fontId="23" fillId="0" borderId="4" xfId="0" applyFont="1" applyFill="1" applyBorder="1" applyAlignment="1">
      <alignment vertical="center"/>
    </xf>
    <xf numFmtId="2" fontId="41" fillId="0" borderId="1" xfId="0" applyNumberFormat="1" applyFont="1" applyFill="1" applyBorder="1" applyAlignment="1">
      <alignment horizontal="left" vertical="center" wrapText="1"/>
    </xf>
    <xf numFmtId="2" fontId="15" fillId="0" borderId="1" xfId="0" applyNumberFormat="1" applyFont="1" applyFill="1" applyBorder="1" applyAlignment="1">
      <alignment horizontal="center" vertical="center" wrapText="1"/>
    </xf>
    <xf numFmtId="0" fontId="41" fillId="0" borderId="1" xfId="0" applyFont="1" applyFill="1" applyBorder="1" applyAlignment="1">
      <alignment horizontal="left" vertical="center" wrapText="1"/>
    </xf>
    <xf numFmtId="0" fontId="15" fillId="0" borderId="1" xfId="0" applyFont="1" applyFill="1" applyBorder="1" applyAlignment="1">
      <alignment vertical="center" wrapText="1"/>
    </xf>
    <xf numFmtId="165" fontId="15" fillId="0" borderId="1" xfId="1" applyNumberFormat="1" applyFont="1" applyFill="1" applyBorder="1" applyAlignment="1">
      <alignment horizontal="right" vertical="center"/>
    </xf>
    <xf numFmtId="0" fontId="23" fillId="0" borderId="1" xfId="0" applyFont="1" applyFill="1" applyBorder="1" applyAlignment="1">
      <alignment vertical="center"/>
    </xf>
    <xf numFmtId="176" fontId="15" fillId="0" borderId="1" xfId="1" applyNumberFormat="1" applyFont="1" applyFill="1" applyBorder="1" applyAlignment="1">
      <alignment horizontal="center" vertical="center" wrapText="1"/>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42" fillId="0" borderId="0" xfId="0" applyFont="1" applyFill="1" applyAlignment="1">
      <alignment vertical="center" wrapText="1" shrinkToFit="1"/>
    </xf>
    <xf numFmtId="0" fontId="43" fillId="0" borderId="1" xfId="9" applyFont="1" applyFill="1" applyBorder="1" applyAlignment="1">
      <alignment horizontal="center" vertical="center" wrapText="1" shrinkToFit="1"/>
    </xf>
    <xf numFmtId="3" fontId="44" fillId="0" borderId="1" xfId="0" applyNumberFormat="1" applyFont="1" applyFill="1" applyBorder="1" applyAlignment="1">
      <alignment horizontal="center" vertical="center" wrapText="1" shrinkToFit="1"/>
    </xf>
    <xf numFmtId="0" fontId="42" fillId="0" borderId="1" xfId="0" applyFont="1" applyFill="1" applyBorder="1" applyAlignment="1">
      <alignment vertical="center" wrapText="1" shrinkToFit="1"/>
    </xf>
    <xf numFmtId="0" fontId="35" fillId="0" borderId="2" xfId="9" applyFont="1" applyFill="1" applyBorder="1" applyAlignment="1">
      <alignment horizontal="left" vertical="center"/>
    </xf>
    <xf numFmtId="0" fontId="43" fillId="0" borderId="4" xfId="9" applyFont="1" applyFill="1" applyBorder="1" applyAlignment="1">
      <alignment horizontal="center" vertical="center" wrapText="1" shrinkToFit="1"/>
    </xf>
    <xf numFmtId="165" fontId="41" fillId="0" borderId="4" xfId="1" applyNumberFormat="1" applyFont="1" applyFill="1" applyBorder="1" applyAlignment="1">
      <alignment horizontal="center" vertical="center" wrapText="1" shrinkToFit="1"/>
    </xf>
    <xf numFmtId="0" fontId="28" fillId="0" borderId="4" xfId="0" applyFont="1" applyFill="1" applyBorder="1" applyAlignment="1">
      <alignment horizontal="center" vertical="center" wrapText="1"/>
    </xf>
    <xf numFmtId="0" fontId="42" fillId="0" borderId="3" xfId="0" applyFont="1" applyFill="1" applyBorder="1" applyAlignment="1">
      <alignment vertical="center" wrapText="1" shrinkToFit="1"/>
    </xf>
    <xf numFmtId="0" fontId="40" fillId="0" borderId="2" xfId="9" applyFont="1" applyFill="1" applyBorder="1" applyAlignment="1">
      <alignment horizontal="left" vertical="center"/>
    </xf>
    <xf numFmtId="0" fontId="45" fillId="2" borderId="0" xfId="0" applyFont="1" applyFill="1" applyAlignment="1">
      <alignment vertical="center"/>
    </xf>
    <xf numFmtId="0" fontId="45" fillId="0" borderId="1" xfId="9" applyNumberFormat="1" applyFont="1" applyFill="1" applyBorder="1" applyAlignment="1">
      <alignment horizontal="center" vertical="center"/>
    </xf>
    <xf numFmtId="0" fontId="45" fillId="0" borderId="1" xfId="0" applyFont="1" applyFill="1" applyBorder="1" applyAlignment="1">
      <alignment vertical="center"/>
    </xf>
    <xf numFmtId="0" fontId="40" fillId="0" borderId="2" xfId="9" applyFont="1" applyFill="1" applyBorder="1" applyAlignment="1">
      <alignment vertical="center"/>
    </xf>
    <xf numFmtId="0" fontId="45" fillId="0" borderId="4" xfId="9" applyFont="1" applyFill="1" applyBorder="1" applyAlignment="1">
      <alignment horizontal="center" vertical="center" wrapText="1"/>
    </xf>
    <xf numFmtId="165" fontId="45" fillId="0" borderId="4" xfId="1" applyNumberFormat="1" applyFont="1" applyFill="1" applyBorder="1" applyAlignment="1">
      <alignment vertical="center"/>
    </xf>
    <xf numFmtId="0" fontId="45" fillId="0" borderId="4" xfId="0" applyFont="1" applyFill="1" applyBorder="1" applyAlignment="1">
      <alignment vertical="center"/>
    </xf>
    <xf numFmtId="0" fontId="45" fillId="0" borderId="3" xfId="0" applyFont="1" applyFill="1" applyBorder="1" applyAlignment="1">
      <alignment vertical="center"/>
    </xf>
    <xf numFmtId="0" fontId="45" fillId="0" borderId="0" xfId="0" applyFont="1" applyFill="1" applyAlignment="1">
      <alignment vertical="center"/>
    </xf>
    <xf numFmtId="0" fontId="42" fillId="0" borderId="0" xfId="0" applyFont="1" applyFill="1" applyAlignment="1">
      <alignment vertical="center"/>
    </xf>
    <xf numFmtId="0" fontId="17" fillId="0" borderId="1" xfId="0" applyNumberFormat="1" applyFont="1" applyFill="1" applyBorder="1" applyAlignment="1">
      <alignment horizontal="center" vertical="center"/>
    </xf>
    <xf numFmtId="0" fontId="17" fillId="0" borderId="1" xfId="0" applyFont="1" applyFill="1" applyBorder="1" applyAlignment="1">
      <alignment vertical="center"/>
    </xf>
    <xf numFmtId="0" fontId="35" fillId="0" borderId="2" xfId="0" applyFont="1" applyFill="1" applyBorder="1" applyAlignment="1">
      <alignment vertical="center"/>
    </xf>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165" fontId="17" fillId="0" borderId="4" xfId="1" applyNumberFormat="1" applyFont="1" applyFill="1" applyBorder="1" applyAlignment="1">
      <alignment vertical="center"/>
    </xf>
    <xf numFmtId="0" fontId="17" fillId="0" borderId="4" xfId="0" applyFont="1" applyFill="1" applyBorder="1" applyAlignment="1">
      <alignment vertical="center"/>
    </xf>
    <xf numFmtId="0" fontId="17" fillId="0" borderId="3" xfId="0" applyFont="1" applyFill="1" applyBorder="1" applyAlignment="1">
      <alignment vertical="center"/>
    </xf>
    <xf numFmtId="0" fontId="17" fillId="0" borderId="0" xfId="0" applyFont="1" applyFill="1" applyAlignment="1">
      <alignment vertical="center"/>
    </xf>
    <xf numFmtId="0" fontId="43" fillId="0" borderId="1" xfId="9" applyFont="1" applyFill="1" applyBorder="1" applyAlignment="1">
      <alignment vertical="center" wrapText="1" shrinkToFit="1"/>
    </xf>
    <xf numFmtId="0" fontId="45" fillId="0" borderId="1" xfId="9" applyFont="1" applyFill="1" applyBorder="1" applyAlignment="1">
      <alignment horizontal="left" vertical="center" wrapText="1"/>
    </xf>
    <xf numFmtId="0" fontId="17" fillId="0" borderId="1" xfId="0" applyFont="1" applyFill="1" applyBorder="1" applyAlignment="1">
      <alignment horizontal="left" vertical="center"/>
    </xf>
    <xf numFmtId="0" fontId="43" fillId="0" borderId="3" xfId="9" applyFont="1" applyFill="1" applyBorder="1" applyAlignment="1">
      <alignment horizontal="center" vertical="center" wrapText="1" shrinkToFit="1"/>
    </xf>
    <xf numFmtId="0" fontId="42" fillId="0" borderId="4" xfId="0" applyFont="1" applyFill="1" applyBorder="1" applyAlignment="1">
      <alignment vertical="center" wrapText="1" shrinkToFit="1"/>
    </xf>
    <xf numFmtId="0" fontId="43" fillId="0" borderId="3" xfId="9" applyFont="1" applyFill="1" applyBorder="1" applyAlignment="1">
      <alignment vertical="center" wrapText="1" shrinkToFit="1"/>
    </xf>
    <xf numFmtId="0" fontId="45" fillId="0" borderId="3" xfId="9" applyFont="1" applyFill="1" applyBorder="1" applyAlignment="1">
      <alignment horizontal="left" vertical="center" wrapText="1"/>
    </xf>
    <xf numFmtId="0" fontId="17" fillId="0" borderId="3" xfId="0" applyFont="1" applyFill="1" applyBorder="1" applyAlignment="1">
      <alignment horizontal="left" vertical="center"/>
    </xf>
    <xf numFmtId="0" fontId="28" fillId="0" borderId="0" xfId="17" applyFont="1" applyFill="1" applyAlignment="1">
      <alignment horizontal="left" vertical="center"/>
    </xf>
    <xf numFmtId="0" fontId="33" fillId="0" borderId="0" xfId="17" applyFont="1" applyFill="1" applyAlignment="1">
      <alignment horizontal="left" vertical="center"/>
    </xf>
    <xf numFmtId="0" fontId="34" fillId="0" borderId="0" xfId="17" applyFont="1" applyFill="1" applyAlignment="1">
      <alignment horizontal="left" vertical="center"/>
    </xf>
    <xf numFmtId="0" fontId="43" fillId="0" borderId="2" xfId="9" applyFont="1" applyFill="1" applyBorder="1" applyAlignment="1">
      <alignment horizontal="left" vertical="center" wrapText="1" shrinkToFit="1"/>
    </xf>
    <xf numFmtId="0" fontId="45" fillId="0" borderId="2" xfId="9" applyFont="1" applyFill="1" applyBorder="1" applyAlignment="1">
      <alignment horizontal="left" vertical="center" wrapText="1"/>
    </xf>
    <xf numFmtId="0" fontId="17" fillId="0" borderId="2" xfId="0" applyFont="1" applyFill="1" applyBorder="1" applyAlignment="1">
      <alignment horizontal="left" vertical="center"/>
    </xf>
    <xf numFmtId="3" fontId="23" fillId="0" borderId="2" xfId="8" applyNumberFormat="1" applyFont="1" applyFill="1" applyBorder="1" applyAlignment="1">
      <alignment horizontal="left" vertical="center" wrapText="1"/>
    </xf>
    <xf numFmtId="172" fontId="23" fillId="0" borderId="2" xfId="0" applyNumberFormat="1" applyFont="1" applyFill="1" applyBorder="1" applyAlignment="1">
      <alignment horizontal="left" vertical="center" wrapText="1"/>
    </xf>
    <xf numFmtId="0" fontId="15" fillId="0" borderId="2" xfId="0" applyNumberFormat="1" applyFont="1" applyFill="1" applyBorder="1" applyAlignment="1">
      <alignment horizontal="left" vertical="center" wrapText="1" shrinkToFit="1"/>
    </xf>
    <xf numFmtId="0" fontId="15" fillId="0" borderId="2" xfId="0" applyFont="1" applyFill="1" applyBorder="1" applyAlignment="1">
      <alignment horizontal="left" vertical="center" wrapText="1"/>
    </xf>
    <xf numFmtId="0" fontId="40" fillId="0" borderId="0" xfId="0" applyFont="1" applyFill="1" applyAlignment="1">
      <alignment vertical="center"/>
    </xf>
    <xf numFmtId="0" fontId="30" fillId="0" borderId="2" xfId="0" applyFont="1" applyFill="1" applyBorder="1" applyAlignment="1">
      <alignment vertical="center"/>
    </xf>
    <xf numFmtId="3" fontId="17" fillId="0" borderId="0" xfId="17" applyNumberFormat="1" applyFont="1" applyFill="1" applyAlignment="1">
      <alignment horizontal="center" vertical="center"/>
    </xf>
    <xf numFmtId="0" fontId="37" fillId="0" borderId="0" xfId="0" applyFont="1" applyFill="1" applyBorder="1" applyAlignment="1">
      <alignment horizontal="center" vertical="center"/>
    </xf>
    <xf numFmtId="3" fontId="28" fillId="0" borderId="0" xfId="17" applyNumberFormat="1" applyFont="1" applyFill="1" applyAlignment="1">
      <alignment horizontal="left" vertical="center"/>
    </xf>
    <xf numFmtId="0" fontId="24" fillId="0" borderId="1" xfId="2" applyFont="1" applyFill="1" applyBorder="1" applyAlignment="1">
      <alignment horizontal="center" vertical="center" wrapText="1" shrinkToFit="1"/>
    </xf>
    <xf numFmtId="0" fontId="35" fillId="0" borderId="0" xfId="17" applyFont="1" applyFill="1" applyAlignment="1">
      <alignment horizontal="center" vertical="center" wrapText="1"/>
    </xf>
    <xf numFmtId="0" fontId="29" fillId="0" borderId="0" xfId="20" applyFont="1" applyFill="1" applyAlignment="1">
      <alignment horizontal="center" vertical="top" wrapText="1" shrinkToFit="1"/>
    </xf>
    <xf numFmtId="0" fontId="36" fillId="0" borderId="0" xfId="0" applyFont="1" applyFill="1" applyBorder="1" applyAlignment="1">
      <alignment horizontal="center" vertical="center"/>
    </xf>
    <xf numFmtId="0" fontId="40" fillId="0" borderId="0" xfId="0" applyFont="1" applyFill="1" applyAlignment="1">
      <alignment horizontal="center" vertical="center"/>
    </xf>
  </cellXfs>
  <cellStyles count="147">
    <cellStyle name="Comma" xfId="1" builtinId="3"/>
    <cellStyle name="Comma [0] 4" xfId="133"/>
    <cellStyle name="Comma 10" xfId="102"/>
    <cellStyle name="Comma 10 2" xfId="15"/>
    <cellStyle name="Comma 13 2" xfId="44"/>
    <cellStyle name="Comma 14 2 4" xfId="56"/>
    <cellStyle name="Comma 14 2 4 3" xfId="91"/>
    <cellStyle name="Comma 2 11 2" xfId="82"/>
    <cellStyle name="Comma 2 2 2" xfId="25"/>
    <cellStyle name="Comma 2 25" xfId="92"/>
    <cellStyle name="Comma 2 3 7" xfId="88"/>
    <cellStyle name="Comma 20 2" xfId="42"/>
    <cellStyle name="Comma 21 2" xfId="43"/>
    <cellStyle name="Comma 22" xfId="96"/>
    <cellStyle name="Comma 23 2" xfId="48"/>
    <cellStyle name="Comma 24" xfId="97"/>
    <cellStyle name="Comma 25" xfId="98"/>
    <cellStyle name="Comma 27" xfId="99"/>
    <cellStyle name="Comma 29 2" xfId="47"/>
    <cellStyle name="Comma 3" xfId="6"/>
    <cellStyle name="Comma 3 10" xfId="109"/>
    <cellStyle name="Comma 3 18" xfId="117"/>
    <cellStyle name="Comma 3 2 2" xfId="26"/>
    <cellStyle name="Comma 3 21" xfId="145"/>
    <cellStyle name="Comma 3 3" xfId="33"/>
    <cellStyle name="Comma 30 2" xfId="46"/>
    <cellStyle name="Comma 31 2" xfId="50"/>
    <cellStyle name="Comma 32" xfId="103"/>
    <cellStyle name="Comma 33" xfId="104"/>
    <cellStyle name="Comma 36 2" xfId="49"/>
    <cellStyle name="Comma 37" xfId="105"/>
    <cellStyle name="Comma 38" xfId="108"/>
    <cellStyle name="Comma 4" xfId="3"/>
    <cellStyle name="Comma 4 2" xfId="18"/>
    <cellStyle name="Comma 40" xfId="110"/>
    <cellStyle name="Comma 41" xfId="111"/>
    <cellStyle name="Comma 43" xfId="112"/>
    <cellStyle name="Comma 44" xfId="113"/>
    <cellStyle name="Comma 45" xfId="114"/>
    <cellStyle name="Comma 46" xfId="115"/>
    <cellStyle name="Comma 47" xfId="116"/>
    <cellStyle name="Comma 48 2" xfId="55"/>
    <cellStyle name="Comma 5" xfId="21"/>
    <cellStyle name="Comma 5 10" xfId="137"/>
    <cellStyle name="Comma 5 2" xfId="143"/>
    <cellStyle name="Comma 5 2 2" xfId="7"/>
    <cellStyle name="Comma 5 2 2 15" xfId="81"/>
    <cellStyle name="Comma 5 2 2 2" xfId="124"/>
    <cellStyle name="Comma 5 2 2 2 2" xfId="22"/>
    <cellStyle name="Comma 5 2 2 4" xfId="90"/>
    <cellStyle name="Comma 5 2 2 5" xfId="95"/>
    <cellStyle name="Comma 5 2 2 6" xfId="128"/>
    <cellStyle name="Comma 5 2 2 7" xfId="135"/>
    <cellStyle name="Comma 5 2 2_HauGiang" xfId="101"/>
    <cellStyle name="Comma 52" xfId="120"/>
    <cellStyle name="Comma 54" xfId="125"/>
    <cellStyle name="Comma 55 2" xfId="54"/>
    <cellStyle name="Comma 56 2" xfId="64"/>
    <cellStyle name="Comma 57" xfId="129"/>
    <cellStyle name="Comma 58 2" xfId="63"/>
    <cellStyle name="Comma 59 2" xfId="62"/>
    <cellStyle name="Comma 61" xfId="134"/>
    <cellStyle name="Comma 65 2" xfId="68"/>
    <cellStyle name="Comma 7" xfId="80"/>
    <cellStyle name="Comma 7 2" xfId="140"/>
    <cellStyle name="Comma 70 2" xfId="67"/>
    <cellStyle name="Comma 71 2" xfId="66"/>
    <cellStyle name="Comma 8" xfId="19"/>
    <cellStyle name="Comma 8 14" xfId="58"/>
    <cellStyle name="Comma 8 14 3 2" xfId="84"/>
    <cellStyle name="Comma 92" xfId="75"/>
    <cellStyle name="Normal" xfId="0" builtinId="0"/>
    <cellStyle name="Normal 10" xfId="38"/>
    <cellStyle name="Normal 10 2 2" xfId="37"/>
    <cellStyle name="Normal 100 2" xfId="71"/>
    <cellStyle name="Normal 101 2" xfId="70"/>
    <cellStyle name="Normal 11" xfId="127"/>
    <cellStyle name="Normal 11 2 3" xfId="28"/>
    <cellStyle name="Normal 11_Bang tinh diem tong hop dang xet G2_Biet duoc 2016" xfId="144"/>
    <cellStyle name="Normal 12" xfId="76"/>
    <cellStyle name="Normal 12 4" xfId="69"/>
    <cellStyle name="Normal 13 2" xfId="78"/>
    <cellStyle name="Normal 13 3 2" xfId="32"/>
    <cellStyle name="Normal 14 2" xfId="52"/>
    <cellStyle name="Normal 14 2 3 2" xfId="123"/>
    <cellStyle name="Normal 14 3" xfId="130"/>
    <cellStyle name="Normal 19 2" xfId="118"/>
    <cellStyle name="Normal 2" xfId="2"/>
    <cellStyle name="Normal 2 10" xfId="5"/>
    <cellStyle name="Normal 2 11" xfId="77"/>
    <cellStyle name="Normal 2 12" xfId="17"/>
    <cellStyle name="Normal 2 13" xfId="146"/>
    <cellStyle name="Normal 2 15" xfId="23"/>
    <cellStyle name="Normal 2 2 2 11 2" xfId="11"/>
    <cellStyle name="Normal 2 2 2 2" xfId="20"/>
    <cellStyle name="Normal 2 2 2 4" xfId="36"/>
    <cellStyle name="Normal 2 2 2 8" xfId="107"/>
    <cellStyle name="Normal 2 2 4" xfId="34"/>
    <cellStyle name="Normal 2 23" xfId="83"/>
    <cellStyle name="Normal 2 4 9" xfId="59"/>
    <cellStyle name="Normal 2 51" xfId="94"/>
    <cellStyle name="Normal 2 53" xfId="106"/>
    <cellStyle name="Normal 2 6 2" xfId="139"/>
    <cellStyle name="Normal 20 2" xfId="39"/>
    <cellStyle name="Normal 22" xfId="9"/>
    <cellStyle name="Normal 24" xfId="136"/>
    <cellStyle name="Normal 25 2" xfId="41"/>
    <cellStyle name="Normal 26" xfId="86"/>
    <cellStyle name="Normal 27" xfId="89"/>
    <cellStyle name="Normal 28" xfId="119"/>
    <cellStyle name="Normal 29" xfId="121"/>
    <cellStyle name="Normal 3 2" xfId="60"/>
    <cellStyle name="Normal 3 4" xfId="29"/>
    <cellStyle name="Normal 3 55" xfId="40"/>
    <cellStyle name="Normal 3 57" xfId="51"/>
    <cellStyle name="Normal 3 7" xfId="93"/>
    <cellStyle name="Normal 31" xfId="132"/>
    <cellStyle name="Normal 32" xfId="79"/>
    <cellStyle name="Normal 33" xfId="100"/>
    <cellStyle name="Normal 34" xfId="142"/>
    <cellStyle name="Normal 36" xfId="138"/>
    <cellStyle name="Normal 38 2" xfId="45"/>
    <cellStyle name="Normal 39 2" xfId="8"/>
    <cellStyle name="Normal 4" xfId="4"/>
    <cellStyle name="Normal 4 2" xfId="10"/>
    <cellStyle name="Normal 4 63" xfId="131"/>
    <cellStyle name="Normal 4 9" xfId="30"/>
    <cellStyle name="Normal 40 2" xfId="31"/>
    <cellStyle name="Normal 5 2" xfId="122"/>
    <cellStyle name="Normal 5 3" xfId="24"/>
    <cellStyle name="Normal 6" xfId="87"/>
    <cellStyle name="Normal 6 2" xfId="27"/>
    <cellStyle name="Normal 64 2" xfId="53"/>
    <cellStyle name="Normal 7" xfId="14"/>
    <cellStyle name="Normal 7 15" xfId="16"/>
    <cellStyle name="Normal 74 2" xfId="61"/>
    <cellStyle name="Normal 8" xfId="141"/>
    <cellStyle name="Normal 8 4" xfId="85"/>
    <cellStyle name="Normal 80" xfId="35"/>
    <cellStyle name="Normal 82 2" xfId="65"/>
    <cellStyle name="Normal 85 2" xfId="74"/>
    <cellStyle name="Normal 87" xfId="57"/>
    <cellStyle name="Normal 9" xfId="12"/>
    <cellStyle name="Normal 95 2" xfId="72"/>
    <cellStyle name="Normal 99" xfId="126"/>
    <cellStyle name="Normal_Sheet1" xfId="13"/>
    <cellStyle name="Style 1" xfId="7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N175"/>
  <sheetViews>
    <sheetView tabSelected="1" topLeftCell="B1" workbookViewId="0">
      <selection activeCell="E171" sqref="E171"/>
    </sheetView>
  </sheetViews>
  <sheetFormatPr defaultRowHeight="12.75"/>
  <cols>
    <col min="1" max="1" width="6.5703125" style="24" hidden="1" customWidth="1"/>
    <col min="2" max="2" width="4.42578125" style="54" customWidth="1"/>
    <col min="3" max="3" width="7.5703125" style="24" hidden="1" customWidth="1"/>
    <col min="4" max="4" width="9.5703125" style="223" customWidth="1"/>
    <col min="5" max="5" width="15.85546875" style="24" customWidth="1"/>
    <col min="6" max="6" width="18.5703125" style="24" customWidth="1"/>
    <col min="7" max="7" width="9.85546875" style="224" hidden="1" customWidth="1"/>
    <col min="8" max="8" width="14.7109375" style="224" customWidth="1"/>
    <col min="9" max="9" width="6.140625" style="224" customWidth="1"/>
    <col min="10" max="10" width="13.85546875" style="24" customWidth="1"/>
    <col min="11" max="11" width="15.42578125" style="24" customWidth="1"/>
    <col min="12" max="12" width="11.140625" style="24" customWidth="1"/>
    <col min="13" max="13" width="7.140625" style="24" customWidth="1"/>
    <col min="14" max="14" width="9.140625" style="225" hidden="1" customWidth="1"/>
    <col min="15" max="15" width="8.7109375" style="24" bestFit="1" customWidth="1"/>
    <col min="16" max="16" width="9.5703125" style="24" bestFit="1" customWidth="1"/>
    <col min="17" max="17" width="21.28515625" style="52" customWidth="1"/>
    <col min="18" max="16384" width="9.140625" style="24"/>
  </cols>
  <sheetData>
    <row r="1" spans="1:216" s="134" customFormat="1" ht="15.75">
      <c r="A1" s="147"/>
      <c r="B1" s="299" t="s">
        <v>928</v>
      </c>
      <c r="C1" s="299"/>
      <c r="D1" s="299"/>
      <c r="E1" s="299"/>
      <c r="F1" s="136"/>
      <c r="G1" s="133"/>
      <c r="H1" s="287"/>
      <c r="I1" s="191"/>
      <c r="J1" s="133"/>
      <c r="K1" s="132"/>
      <c r="L1" s="133"/>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row>
    <row r="2" spans="1:216" s="134" customFormat="1" ht="15.75">
      <c r="A2" s="147"/>
      <c r="B2" s="301" t="s">
        <v>929</v>
      </c>
      <c r="C2" s="301"/>
      <c r="D2" s="301"/>
      <c r="E2" s="301"/>
      <c r="F2" s="301"/>
      <c r="G2" s="135"/>
      <c r="H2" s="288"/>
      <c r="I2" s="191"/>
      <c r="J2" s="135"/>
      <c r="K2" s="132"/>
      <c r="L2" s="135"/>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row>
    <row r="3" spans="1:216" s="134" customFormat="1" ht="15.75">
      <c r="A3" s="147"/>
      <c r="B3" s="160"/>
      <c r="C3" s="136"/>
      <c r="D3" s="162"/>
      <c r="E3" s="137"/>
      <c r="F3" s="137"/>
      <c r="G3" s="137"/>
      <c r="H3" s="289"/>
      <c r="I3" s="191"/>
      <c r="J3" s="137"/>
      <c r="K3" s="132"/>
      <c r="L3" s="137"/>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row>
    <row r="4" spans="1:216" s="134" customFormat="1" ht="46.5" customHeight="1">
      <c r="A4" s="148"/>
      <c r="B4" s="303" t="s">
        <v>1053</v>
      </c>
      <c r="C4" s="303"/>
      <c r="D4" s="303"/>
      <c r="E4" s="303"/>
      <c r="F4" s="303"/>
      <c r="G4" s="303"/>
      <c r="H4" s="303"/>
      <c r="I4" s="303"/>
      <c r="J4" s="303"/>
      <c r="K4" s="303"/>
      <c r="L4" s="303"/>
      <c r="M4" s="303"/>
      <c r="N4" s="303"/>
      <c r="O4" s="303"/>
      <c r="P4" s="303"/>
      <c r="Q4" s="303"/>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row>
    <row r="5" spans="1:216" s="134" customFormat="1" ht="18.75" customHeight="1">
      <c r="A5" s="148"/>
      <c r="B5" s="304" t="s">
        <v>930</v>
      </c>
      <c r="C5" s="304"/>
      <c r="D5" s="304"/>
      <c r="E5" s="304"/>
      <c r="F5" s="304"/>
      <c r="G5" s="304"/>
      <c r="H5" s="304"/>
      <c r="I5" s="304"/>
      <c r="J5" s="304"/>
      <c r="K5" s="304"/>
      <c r="L5" s="304"/>
      <c r="M5" s="304"/>
      <c r="N5" s="304"/>
      <c r="O5" s="304"/>
      <c r="P5" s="304"/>
      <c r="Q5" s="304"/>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row>
    <row r="6" spans="1:216" s="139" customFormat="1" ht="18.75">
      <c r="A6" s="15"/>
      <c r="B6" s="305" t="s">
        <v>931</v>
      </c>
      <c r="C6" s="305"/>
      <c r="D6" s="305"/>
      <c r="E6" s="305"/>
      <c r="F6" s="305"/>
      <c r="G6" s="305"/>
      <c r="H6" s="305"/>
      <c r="I6" s="305"/>
      <c r="J6" s="305"/>
      <c r="K6" s="305"/>
      <c r="L6" s="305"/>
      <c r="M6" s="305"/>
      <c r="N6" s="305"/>
      <c r="O6" s="305"/>
      <c r="P6" s="305"/>
      <c r="Q6" s="305"/>
    </row>
    <row r="7" spans="1:216" s="141" customFormat="1" ht="15">
      <c r="A7" s="149"/>
      <c r="B7" s="145"/>
      <c r="C7" s="142"/>
      <c r="D7" s="161"/>
      <c r="E7" s="142"/>
      <c r="F7" s="142"/>
      <c r="G7" s="142"/>
      <c r="H7" s="192"/>
      <c r="I7" s="192"/>
      <c r="J7" s="142"/>
      <c r="K7" s="142"/>
      <c r="L7" s="143"/>
      <c r="M7" s="142"/>
      <c r="N7" s="144"/>
      <c r="O7" s="144"/>
      <c r="P7" s="145"/>
    </row>
    <row r="8" spans="1:216" s="54" customFormat="1" ht="51">
      <c r="A8" s="46">
        <v>1</v>
      </c>
      <c r="B8" s="42" t="s">
        <v>0</v>
      </c>
      <c r="C8" s="42" t="s">
        <v>1</v>
      </c>
      <c r="D8" s="163" t="s">
        <v>1052</v>
      </c>
      <c r="E8" s="168" t="s">
        <v>3</v>
      </c>
      <c r="F8" s="168" t="s">
        <v>2</v>
      </c>
      <c r="G8" s="302" t="s">
        <v>5</v>
      </c>
      <c r="H8" s="302"/>
      <c r="I8" s="302"/>
      <c r="J8" s="168" t="s">
        <v>4</v>
      </c>
      <c r="K8" s="42" t="s">
        <v>7</v>
      </c>
      <c r="L8" s="42" t="s">
        <v>6</v>
      </c>
      <c r="M8" s="168" t="s">
        <v>8</v>
      </c>
      <c r="N8" s="43" t="s">
        <v>9</v>
      </c>
      <c r="O8" s="43" t="s">
        <v>968</v>
      </c>
      <c r="P8" s="226" t="s">
        <v>969</v>
      </c>
      <c r="Q8" s="42" t="s">
        <v>927</v>
      </c>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row>
    <row r="9" spans="1:216" s="250" customFormat="1" ht="20.25">
      <c r="B9" s="251"/>
      <c r="C9" s="252"/>
      <c r="D9" s="253"/>
      <c r="E9" s="254" t="s">
        <v>1047</v>
      </c>
      <c r="F9" s="282"/>
      <c r="G9" s="251"/>
      <c r="H9" s="290"/>
      <c r="I9" s="255"/>
      <c r="J9" s="255"/>
      <c r="K9" s="255"/>
      <c r="L9" s="256"/>
      <c r="M9" s="256"/>
      <c r="N9" s="257"/>
      <c r="O9" s="283"/>
      <c r="P9" s="283"/>
      <c r="Q9" s="258"/>
    </row>
    <row r="10" spans="1:216" s="250" customFormat="1" ht="16.5">
      <c r="B10" s="251"/>
      <c r="C10" s="252"/>
      <c r="D10" s="253"/>
      <c r="E10" s="259" t="s">
        <v>1048</v>
      </c>
      <c r="F10" s="284"/>
      <c r="G10" s="279"/>
      <c r="H10" s="290"/>
      <c r="I10" s="255"/>
      <c r="J10" s="255"/>
      <c r="K10" s="255"/>
      <c r="L10" s="256"/>
      <c r="M10" s="256"/>
      <c r="N10" s="257"/>
      <c r="O10" s="283"/>
      <c r="P10" s="283"/>
      <c r="Q10" s="258"/>
    </row>
    <row r="11" spans="1:216" ht="51">
      <c r="A11" s="46">
        <v>233</v>
      </c>
      <c r="B11" s="46">
        <v>1</v>
      </c>
      <c r="C11" s="13" t="s">
        <v>91</v>
      </c>
      <c r="D11" s="80">
        <v>168</v>
      </c>
      <c r="E11" s="14" t="s">
        <v>933</v>
      </c>
      <c r="F11" s="36" t="s">
        <v>92</v>
      </c>
      <c r="G11" s="14" t="s">
        <v>94</v>
      </c>
      <c r="H11" s="170" t="s">
        <v>95</v>
      </c>
      <c r="I11" s="194" t="s">
        <v>96</v>
      </c>
      <c r="J11" s="13" t="s">
        <v>93</v>
      </c>
      <c r="K11" s="13" t="s">
        <v>98</v>
      </c>
      <c r="L11" s="13" t="s">
        <v>97</v>
      </c>
      <c r="M11" s="48" t="s">
        <v>36</v>
      </c>
      <c r="N11" s="214">
        <v>8800</v>
      </c>
      <c r="O11" s="58">
        <v>179000</v>
      </c>
      <c r="P11" s="59">
        <v>179000</v>
      </c>
      <c r="Q11" s="68" t="s">
        <v>932</v>
      </c>
    </row>
    <row r="12" spans="1:216" ht="38.25">
      <c r="A12" s="46">
        <v>234</v>
      </c>
      <c r="B12" s="46">
        <v>2</v>
      </c>
      <c r="C12" s="1" t="s">
        <v>490</v>
      </c>
      <c r="D12" s="22">
        <v>168</v>
      </c>
      <c r="E12" s="14" t="s">
        <v>933</v>
      </c>
      <c r="F12" s="34" t="s">
        <v>491</v>
      </c>
      <c r="G12" s="14" t="s">
        <v>488</v>
      </c>
      <c r="H12" s="170" t="s">
        <v>136</v>
      </c>
      <c r="I12" s="194" t="s">
        <v>34</v>
      </c>
      <c r="J12" s="13" t="s">
        <v>46</v>
      </c>
      <c r="K12" s="13" t="s">
        <v>489</v>
      </c>
      <c r="L12" s="13" t="s">
        <v>492</v>
      </c>
      <c r="M12" s="13" t="s">
        <v>36</v>
      </c>
      <c r="N12" s="215">
        <v>4400</v>
      </c>
      <c r="O12" s="60">
        <v>78500</v>
      </c>
      <c r="P12" s="59">
        <v>78500</v>
      </c>
      <c r="Q12" s="68" t="s">
        <v>932</v>
      </c>
    </row>
    <row r="13" spans="1:216" ht="38.25">
      <c r="A13" s="46">
        <v>246</v>
      </c>
      <c r="B13" s="46">
        <v>3</v>
      </c>
      <c r="C13" s="46" t="s">
        <v>551</v>
      </c>
      <c r="D13" s="22">
        <v>171</v>
      </c>
      <c r="E13" s="14" t="s">
        <v>934</v>
      </c>
      <c r="F13" s="36" t="s">
        <v>552</v>
      </c>
      <c r="G13" s="14" t="s">
        <v>553</v>
      </c>
      <c r="H13" s="170" t="s">
        <v>41</v>
      </c>
      <c r="I13" s="194" t="s">
        <v>34</v>
      </c>
      <c r="J13" s="13" t="s">
        <v>46</v>
      </c>
      <c r="K13" s="13" t="s">
        <v>367</v>
      </c>
      <c r="L13" s="13" t="s">
        <v>554</v>
      </c>
      <c r="M13" s="46" t="s">
        <v>36</v>
      </c>
      <c r="N13" s="220">
        <v>4400</v>
      </c>
      <c r="O13" s="60">
        <v>105000</v>
      </c>
      <c r="P13" s="59">
        <v>105000</v>
      </c>
      <c r="Q13" s="68" t="s">
        <v>932</v>
      </c>
    </row>
    <row r="14" spans="1:216" ht="63.75">
      <c r="A14" s="46">
        <v>247</v>
      </c>
      <c r="B14" s="46">
        <v>4</v>
      </c>
      <c r="C14" s="1" t="s">
        <v>556</v>
      </c>
      <c r="D14" s="22">
        <v>171</v>
      </c>
      <c r="E14" s="14" t="s">
        <v>935</v>
      </c>
      <c r="F14" s="34" t="s">
        <v>557</v>
      </c>
      <c r="G14" s="121" t="s">
        <v>558</v>
      </c>
      <c r="H14" s="170" t="s">
        <v>136</v>
      </c>
      <c r="I14" s="194" t="s">
        <v>34</v>
      </c>
      <c r="J14" s="13" t="s">
        <v>101</v>
      </c>
      <c r="K14" s="1" t="s">
        <v>555</v>
      </c>
      <c r="L14" s="1" t="s">
        <v>559</v>
      </c>
      <c r="M14" s="13" t="s">
        <v>36</v>
      </c>
      <c r="N14" s="215">
        <v>4400</v>
      </c>
      <c r="O14" s="81">
        <v>35400</v>
      </c>
      <c r="P14" s="59">
        <v>35400</v>
      </c>
      <c r="Q14" s="68" t="s">
        <v>932</v>
      </c>
    </row>
    <row r="15" spans="1:216" ht="38.25">
      <c r="A15" s="46">
        <v>248</v>
      </c>
      <c r="B15" s="46">
        <v>5</v>
      </c>
      <c r="C15" s="1" t="s">
        <v>44</v>
      </c>
      <c r="D15" s="22">
        <v>171</v>
      </c>
      <c r="E15" s="14" t="s">
        <v>934</v>
      </c>
      <c r="F15" s="36" t="s">
        <v>45</v>
      </c>
      <c r="G15" s="62" t="s">
        <v>47</v>
      </c>
      <c r="H15" s="170" t="s">
        <v>48</v>
      </c>
      <c r="I15" s="194" t="s">
        <v>34</v>
      </c>
      <c r="J15" s="13" t="s">
        <v>46</v>
      </c>
      <c r="K15" s="1" t="s">
        <v>50</v>
      </c>
      <c r="L15" s="13" t="s">
        <v>49</v>
      </c>
      <c r="M15" s="13" t="s">
        <v>36</v>
      </c>
      <c r="N15" s="215">
        <v>22000</v>
      </c>
      <c r="O15" s="81">
        <v>90000</v>
      </c>
      <c r="P15" s="59">
        <v>90000</v>
      </c>
      <c r="Q15" s="68" t="s">
        <v>932</v>
      </c>
    </row>
    <row r="16" spans="1:216" ht="25.5">
      <c r="A16" s="46">
        <v>249</v>
      </c>
      <c r="B16" s="46">
        <v>6</v>
      </c>
      <c r="C16" s="1" t="s">
        <v>37</v>
      </c>
      <c r="D16" s="22">
        <v>172</v>
      </c>
      <c r="E16" s="62" t="s">
        <v>936</v>
      </c>
      <c r="F16" s="36" t="s">
        <v>38</v>
      </c>
      <c r="G16" s="62" t="s">
        <v>40</v>
      </c>
      <c r="H16" s="170" t="s">
        <v>41</v>
      </c>
      <c r="I16" s="205" t="s">
        <v>34</v>
      </c>
      <c r="J16" s="55" t="s">
        <v>39</v>
      </c>
      <c r="K16" s="1" t="s">
        <v>43</v>
      </c>
      <c r="L16" s="13" t="s">
        <v>42</v>
      </c>
      <c r="M16" s="55" t="s">
        <v>36</v>
      </c>
      <c r="N16" s="215">
        <v>17600</v>
      </c>
      <c r="O16" s="81">
        <v>184500</v>
      </c>
      <c r="P16" s="59">
        <v>184500</v>
      </c>
      <c r="Q16" s="68" t="s">
        <v>932</v>
      </c>
    </row>
    <row r="17" spans="1:17" ht="51">
      <c r="A17" s="46">
        <v>250</v>
      </c>
      <c r="B17" s="46">
        <v>7</v>
      </c>
      <c r="C17" s="1" t="s">
        <v>496</v>
      </c>
      <c r="D17" s="22">
        <v>172</v>
      </c>
      <c r="E17" s="14" t="s">
        <v>936</v>
      </c>
      <c r="F17" s="34" t="s">
        <v>497</v>
      </c>
      <c r="G17" s="14" t="s">
        <v>141</v>
      </c>
      <c r="H17" s="170" t="s">
        <v>41</v>
      </c>
      <c r="I17" s="194" t="s">
        <v>34</v>
      </c>
      <c r="J17" s="13" t="s">
        <v>498</v>
      </c>
      <c r="K17" s="85" t="s">
        <v>495</v>
      </c>
      <c r="L17" s="13" t="s">
        <v>499</v>
      </c>
      <c r="M17" s="13" t="s">
        <v>36</v>
      </c>
      <c r="N17" s="215">
        <v>44000</v>
      </c>
      <c r="O17" s="60">
        <v>15834</v>
      </c>
      <c r="P17" s="59">
        <v>15834</v>
      </c>
      <c r="Q17" s="68" t="s">
        <v>932</v>
      </c>
    </row>
    <row r="18" spans="1:17" ht="38.25">
      <c r="A18" s="46">
        <v>251</v>
      </c>
      <c r="B18" s="46">
        <v>8</v>
      </c>
      <c r="C18" s="1" t="s">
        <v>51</v>
      </c>
      <c r="D18" s="22">
        <v>172</v>
      </c>
      <c r="E18" s="14" t="s">
        <v>937</v>
      </c>
      <c r="F18" s="36" t="s">
        <v>52</v>
      </c>
      <c r="G18" s="62" t="s">
        <v>53</v>
      </c>
      <c r="H18" s="170" t="s">
        <v>48</v>
      </c>
      <c r="I18" s="194" t="s">
        <v>34</v>
      </c>
      <c r="J18" s="13" t="s">
        <v>39</v>
      </c>
      <c r="K18" s="1" t="s">
        <v>55</v>
      </c>
      <c r="L18" s="13" t="s">
        <v>54</v>
      </c>
      <c r="M18" s="13" t="s">
        <v>36</v>
      </c>
      <c r="N18" s="215">
        <v>4400</v>
      </c>
      <c r="O18" s="81">
        <v>78900</v>
      </c>
      <c r="P18" s="59">
        <v>78900</v>
      </c>
      <c r="Q18" s="68" t="s">
        <v>932</v>
      </c>
    </row>
    <row r="19" spans="1:17" ht="38.25">
      <c r="A19" s="46">
        <v>255</v>
      </c>
      <c r="B19" s="46">
        <v>9</v>
      </c>
      <c r="C19" s="1" t="s">
        <v>176</v>
      </c>
      <c r="D19" s="22">
        <v>174</v>
      </c>
      <c r="E19" s="2" t="s">
        <v>938</v>
      </c>
      <c r="F19" s="34" t="s">
        <v>177</v>
      </c>
      <c r="G19" s="18" t="s">
        <v>47</v>
      </c>
      <c r="H19" s="169" t="s">
        <v>175</v>
      </c>
      <c r="I19" s="193" t="s">
        <v>34</v>
      </c>
      <c r="J19" s="13" t="s">
        <v>101</v>
      </c>
      <c r="K19" s="3" t="s">
        <v>162</v>
      </c>
      <c r="L19" s="57" t="s">
        <v>178</v>
      </c>
      <c r="M19" s="3" t="s">
        <v>36</v>
      </c>
      <c r="N19" s="214">
        <v>88000</v>
      </c>
      <c r="O19" s="58">
        <v>26899</v>
      </c>
      <c r="P19" s="59">
        <v>26899</v>
      </c>
      <c r="Q19" s="68" t="s">
        <v>932</v>
      </c>
    </row>
    <row r="20" spans="1:17" ht="38.25">
      <c r="A20" s="46">
        <v>256</v>
      </c>
      <c r="B20" s="46">
        <v>10</v>
      </c>
      <c r="C20" s="1" t="s">
        <v>500</v>
      </c>
      <c r="D20" s="22">
        <v>174</v>
      </c>
      <c r="E20" s="14" t="s">
        <v>938</v>
      </c>
      <c r="F20" s="34" t="s">
        <v>501</v>
      </c>
      <c r="G20" s="14" t="s">
        <v>94</v>
      </c>
      <c r="H20" s="170" t="s">
        <v>41</v>
      </c>
      <c r="I20" s="194" t="s">
        <v>34</v>
      </c>
      <c r="J20" s="13" t="s">
        <v>28</v>
      </c>
      <c r="K20" s="85" t="s">
        <v>495</v>
      </c>
      <c r="L20" s="13" t="s">
        <v>502</v>
      </c>
      <c r="M20" s="13" t="s">
        <v>36</v>
      </c>
      <c r="N20" s="215">
        <v>4400</v>
      </c>
      <c r="O20" s="60">
        <v>47000</v>
      </c>
      <c r="P20" s="59">
        <v>47000</v>
      </c>
      <c r="Q20" s="68" t="s">
        <v>932</v>
      </c>
    </row>
    <row r="21" spans="1:17" ht="38.25">
      <c r="A21" s="46">
        <v>257</v>
      </c>
      <c r="B21" s="46">
        <v>11</v>
      </c>
      <c r="C21" s="1" t="s">
        <v>507</v>
      </c>
      <c r="D21" s="22">
        <v>174</v>
      </c>
      <c r="E21" s="14" t="s">
        <v>938</v>
      </c>
      <c r="F21" s="34" t="s">
        <v>501</v>
      </c>
      <c r="G21" s="14" t="s">
        <v>94</v>
      </c>
      <c r="H21" s="170" t="s">
        <v>41</v>
      </c>
      <c r="I21" s="194" t="s">
        <v>34</v>
      </c>
      <c r="J21" s="13" t="s">
        <v>508</v>
      </c>
      <c r="K21" s="85" t="s">
        <v>495</v>
      </c>
      <c r="L21" s="13" t="s">
        <v>502</v>
      </c>
      <c r="M21" s="13" t="s">
        <v>36</v>
      </c>
      <c r="N21" s="215">
        <v>17600</v>
      </c>
      <c r="O21" s="60">
        <v>47000</v>
      </c>
      <c r="P21" s="59">
        <v>47000</v>
      </c>
      <c r="Q21" s="68" t="s">
        <v>932</v>
      </c>
    </row>
    <row r="22" spans="1:17" ht="38.25">
      <c r="A22" s="46">
        <v>279</v>
      </c>
      <c r="B22" s="46">
        <v>12</v>
      </c>
      <c r="C22" s="1" t="s">
        <v>714</v>
      </c>
      <c r="D22" s="22">
        <v>183</v>
      </c>
      <c r="E22" s="151" t="s">
        <v>939</v>
      </c>
      <c r="F22" s="84" t="s">
        <v>715</v>
      </c>
      <c r="G22" s="94" t="s">
        <v>94</v>
      </c>
      <c r="H22" s="184" t="s">
        <v>179</v>
      </c>
      <c r="I22" s="208" t="s">
        <v>34</v>
      </c>
      <c r="J22" s="93" t="s">
        <v>46</v>
      </c>
      <c r="K22" s="1" t="s">
        <v>717</v>
      </c>
      <c r="L22" s="1" t="s">
        <v>716</v>
      </c>
      <c r="M22" s="95" t="s">
        <v>36</v>
      </c>
      <c r="N22" s="215">
        <v>4400</v>
      </c>
      <c r="O22" s="63">
        <v>95800</v>
      </c>
      <c r="P22" s="59">
        <v>95800</v>
      </c>
      <c r="Q22" s="68" t="s">
        <v>932</v>
      </c>
    </row>
    <row r="23" spans="1:17" ht="38.25">
      <c r="A23" s="46">
        <v>295</v>
      </c>
      <c r="B23" s="46">
        <v>13</v>
      </c>
      <c r="C23" s="1" t="s">
        <v>503</v>
      </c>
      <c r="D23" s="22">
        <v>188</v>
      </c>
      <c r="E23" s="14" t="s">
        <v>940</v>
      </c>
      <c r="F23" s="34" t="s">
        <v>504</v>
      </c>
      <c r="G23" s="14" t="s">
        <v>141</v>
      </c>
      <c r="H23" s="170" t="s">
        <v>41</v>
      </c>
      <c r="I23" s="194" t="s">
        <v>34</v>
      </c>
      <c r="J23" s="13" t="s">
        <v>505</v>
      </c>
      <c r="K23" s="85" t="s">
        <v>495</v>
      </c>
      <c r="L23" s="13" t="s">
        <v>506</v>
      </c>
      <c r="M23" s="13" t="s">
        <v>36</v>
      </c>
      <c r="N23" s="215">
        <v>1540</v>
      </c>
      <c r="O23" s="60">
        <v>198000</v>
      </c>
      <c r="P23" s="59">
        <v>198000</v>
      </c>
      <c r="Q23" s="68" t="s">
        <v>932</v>
      </c>
    </row>
    <row r="24" spans="1:17" ht="25.5">
      <c r="A24" s="46">
        <v>296</v>
      </c>
      <c r="B24" s="46">
        <v>14</v>
      </c>
      <c r="C24" s="13" t="s">
        <v>258</v>
      </c>
      <c r="D24" s="80">
        <v>188</v>
      </c>
      <c r="E24" s="14" t="s">
        <v>940</v>
      </c>
      <c r="F24" s="36" t="s">
        <v>259</v>
      </c>
      <c r="G24" s="14" t="s">
        <v>261</v>
      </c>
      <c r="H24" s="170" t="s">
        <v>41</v>
      </c>
      <c r="I24" s="194" t="s">
        <v>34</v>
      </c>
      <c r="J24" s="13" t="s">
        <v>260</v>
      </c>
      <c r="K24" s="13" t="s">
        <v>263</v>
      </c>
      <c r="L24" s="13" t="s">
        <v>262</v>
      </c>
      <c r="M24" s="13" t="s">
        <v>36</v>
      </c>
      <c r="N24" s="214">
        <v>1320</v>
      </c>
      <c r="O24" s="58">
        <v>132930</v>
      </c>
      <c r="P24" s="59">
        <v>132930</v>
      </c>
      <c r="Q24" s="68" t="s">
        <v>932</v>
      </c>
    </row>
    <row r="25" spans="1:17" ht="102">
      <c r="A25" s="46">
        <v>297</v>
      </c>
      <c r="B25" s="46">
        <v>15</v>
      </c>
      <c r="C25" s="1" t="s">
        <v>118</v>
      </c>
      <c r="D25" s="22">
        <v>188</v>
      </c>
      <c r="E25" s="25" t="s">
        <v>941</v>
      </c>
      <c r="F25" s="34" t="s">
        <v>119</v>
      </c>
      <c r="G25" s="18" t="s">
        <v>47</v>
      </c>
      <c r="H25" s="171" t="s">
        <v>41</v>
      </c>
      <c r="I25" s="197" t="s">
        <v>86</v>
      </c>
      <c r="J25" s="13" t="s">
        <v>120</v>
      </c>
      <c r="K25" s="1" t="s">
        <v>122</v>
      </c>
      <c r="L25" s="51" t="s">
        <v>121</v>
      </c>
      <c r="M25" s="17" t="s">
        <v>36</v>
      </c>
      <c r="N25" s="214">
        <v>4400</v>
      </c>
      <c r="O25" s="58">
        <v>115500</v>
      </c>
      <c r="P25" s="59">
        <v>115500</v>
      </c>
      <c r="Q25" s="68" t="s">
        <v>932</v>
      </c>
    </row>
    <row r="26" spans="1:17" ht="25.5">
      <c r="A26" s="46">
        <v>298</v>
      </c>
      <c r="B26" s="46">
        <v>16</v>
      </c>
      <c r="C26" s="1" t="s">
        <v>428</v>
      </c>
      <c r="D26" s="164">
        <v>188</v>
      </c>
      <c r="E26" s="14" t="s">
        <v>942</v>
      </c>
      <c r="F26" s="86" t="s">
        <v>429</v>
      </c>
      <c r="G26" s="14" t="s">
        <v>141</v>
      </c>
      <c r="H26" s="170" t="s">
        <v>136</v>
      </c>
      <c r="I26" s="194" t="s">
        <v>34</v>
      </c>
      <c r="J26" s="13" t="s">
        <v>120</v>
      </c>
      <c r="K26" s="17" t="s">
        <v>431</v>
      </c>
      <c r="L26" s="87" t="s">
        <v>430</v>
      </c>
      <c r="M26" s="13" t="s">
        <v>137</v>
      </c>
      <c r="N26" s="215">
        <v>4400</v>
      </c>
      <c r="O26" s="60">
        <v>89985</v>
      </c>
      <c r="P26" s="59">
        <v>89985</v>
      </c>
      <c r="Q26" s="68" t="s">
        <v>932</v>
      </c>
    </row>
    <row r="27" spans="1:17" ht="51">
      <c r="A27" s="46">
        <v>303</v>
      </c>
      <c r="B27" s="46">
        <v>17</v>
      </c>
      <c r="C27" s="13" t="s">
        <v>123</v>
      </c>
      <c r="D27" s="80">
        <v>192</v>
      </c>
      <c r="E27" s="14" t="s">
        <v>943</v>
      </c>
      <c r="F27" s="36" t="s">
        <v>124</v>
      </c>
      <c r="G27" s="14" t="s">
        <v>94</v>
      </c>
      <c r="H27" s="170" t="s">
        <v>126</v>
      </c>
      <c r="I27" s="194" t="s">
        <v>127</v>
      </c>
      <c r="J27" s="13" t="s">
        <v>125</v>
      </c>
      <c r="K27" s="13" t="s">
        <v>98</v>
      </c>
      <c r="L27" s="13" t="s">
        <v>128</v>
      </c>
      <c r="M27" s="48" t="s">
        <v>36</v>
      </c>
      <c r="N27" s="214">
        <v>1320</v>
      </c>
      <c r="O27" s="58">
        <v>99000</v>
      </c>
      <c r="P27" s="59">
        <v>99000</v>
      </c>
      <c r="Q27" s="68" t="s">
        <v>932</v>
      </c>
    </row>
    <row r="28" spans="1:17" ht="51">
      <c r="A28" s="46">
        <v>304</v>
      </c>
      <c r="B28" s="46">
        <v>18</v>
      </c>
      <c r="C28" s="1" t="s">
        <v>129</v>
      </c>
      <c r="D28" s="22">
        <v>192</v>
      </c>
      <c r="E28" s="18" t="s">
        <v>944</v>
      </c>
      <c r="F28" s="34" t="s">
        <v>130</v>
      </c>
      <c r="G28" s="18" t="s">
        <v>47</v>
      </c>
      <c r="H28" s="171" t="s">
        <v>132</v>
      </c>
      <c r="I28" s="209" t="s">
        <v>34</v>
      </c>
      <c r="J28" s="13" t="s">
        <v>131</v>
      </c>
      <c r="K28" s="1" t="s">
        <v>134</v>
      </c>
      <c r="L28" s="51" t="s">
        <v>133</v>
      </c>
      <c r="M28" s="1" t="s">
        <v>36</v>
      </c>
      <c r="N28" s="214">
        <v>4400</v>
      </c>
      <c r="O28" s="58">
        <v>82950</v>
      </c>
      <c r="P28" s="59">
        <v>82950</v>
      </c>
      <c r="Q28" s="68" t="s">
        <v>932</v>
      </c>
    </row>
    <row r="29" spans="1:17" ht="25.5">
      <c r="A29" s="46">
        <v>305</v>
      </c>
      <c r="B29" s="46">
        <v>19</v>
      </c>
      <c r="C29" s="1" t="s">
        <v>245</v>
      </c>
      <c r="D29" s="22">
        <v>192</v>
      </c>
      <c r="E29" s="2" t="s">
        <v>943</v>
      </c>
      <c r="F29" s="34" t="s">
        <v>246</v>
      </c>
      <c r="G29" s="18" t="s">
        <v>141</v>
      </c>
      <c r="H29" s="169" t="s">
        <v>175</v>
      </c>
      <c r="I29" s="193" t="s">
        <v>34</v>
      </c>
      <c r="J29" s="13" t="s">
        <v>131</v>
      </c>
      <c r="K29" s="3" t="s">
        <v>162</v>
      </c>
      <c r="L29" s="57" t="s">
        <v>247</v>
      </c>
      <c r="M29" s="3" t="s">
        <v>36</v>
      </c>
      <c r="N29" s="214">
        <v>11000</v>
      </c>
      <c r="O29" s="58">
        <v>65982</v>
      </c>
      <c r="P29" s="59">
        <v>65982</v>
      </c>
      <c r="Q29" s="68" t="s">
        <v>932</v>
      </c>
    </row>
    <row r="30" spans="1:17" ht="25.5">
      <c r="A30" s="46">
        <v>306</v>
      </c>
      <c r="B30" s="46">
        <v>20</v>
      </c>
      <c r="C30" s="1" t="s">
        <v>248</v>
      </c>
      <c r="D30" s="80">
        <v>192</v>
      </c>
      <c r="E30" s="14" t="s">
        <v>944</v>
      </c>
      <c r="F30" s="36" t="s">
        <v>249</v>
      </c>
      <c r="G30" s="14" t="s">
        <v>242</v>
      </c>
      <c r="H30" s="170" t="s">
        <v>41</v>
      </c>
      <c r="I30" s="194" t="s">
        <v>34</v>
      </c>
      <c r="J30" s="13" t="s">
        <v>250</v>
      </c>
      <c r="K30" s="13" t="s">
        <v>243</v>
      </c>
      <c r="L30" s="13" t="s">
        <v>251</v>
      </c>
      <c r="M30" s="46" t="s">
        <v>36</v>
      </c>
      <c r="N30" s="214">
        <v>6600</v>
      </c>
      <c r="O30" s="58">
        <v>119000</v>
      </c>
      <c r="P30" s="59">
        <v>119000</v>
      </c>
      <c r="Q30" s="68" t="s">
        <v>932</v>
      </c>
    </row>
    <row r="31" spans="1:17" ht="76.5">
      <c r="A31" s="46">
        <v>307</v>
      </c>
      <c r="B31" s="46">
        <v>21</v>
      </c>
      <c r="C31" s="1" t="s">
        <v>143</v>
      </c>
      <c r="D31" s="80">
        <v>192</v>
      </c>
      <c r="E31" s="14" t="s">
        <v>943</v>
      </c>
      <c r="F31" s="36" t="s">
        <v>144</v>
      </c>
      <c r="G31" s="14" t="s">
        <v>139</v>
      </c>
      <c r="H31" s="170" t="s">
        <v>146</v>
      </c>
      <c r="I31" s="194" t="s">
        <v>34</v>
      </c>
      <c r="J31" s="13" t="s">
        <v>145</v>
      </c>
      <c r="K31" s="13" t="s">
        <v>140</v>
      </c>
      <c r="L31" s="13" t="s">
        <v>147</v>
      </c>
      <c r="M31" s="13" t="s">
        <v>36</v>
      </c>
      <c r="N31" s="214">
        <v>660</v>
      </c>
      <c r="O31" s="58">
        <v>124500</v>
      </c>
      <c r="P31" s="59">
        <v>124500</v>
      </c>
      <c r="Q31" s="68" t="s">
        <v>932</v>
      </c>
    </row>
    <row r="32" spans="1:17" ht="76.5">
      <c r="A32" s="46">
        <v>311</v>
      </c>
      <c r="B32" s="46">
        <v>22</v>
      </c>
      <c r="C32" s="1" t="s">
        <v>164</v>
      </c>
      <c r="D32" s="22">
        <v>197</v>
      </c>
      <c r="E32" s="2" t="s">
        <v>945</v>
      </c>
      <c r="F32" s="34" t="s">
        <v>165</v>
      </c>
      <c r="G32" s="18" t="s">
        <v>166</v>
      </c>
      <c r="H32" s="169" t="s">
        <v>132</v>
      </c>
      <c r="I32" s="193" t="s">
        <v>34</v>
      </c>
      <c r="J32" s="13" t="s">
        <v>24</v>
      </c>
      <c r="K32" s="3" t="s">
        <v>162</v>
      </c>
      <c r="L32" s="57" t="s">
        <v>167</v>
      </c>
      <c r="M32" s="3" t="s">
        <v>36</v>
      </c>
      <c r="N32" s="214">
        <v>17600</v>
      </c>
      <c r="O32" s="58">
        <v>14889</v>
      </c>
      <c r="P32" s="59">
        <v>14889</v>
      </c>
      <c r="Q32" s="68" t="s">
        <v>932</v>
      </c>
    </row>
    <row r="33" spans="1:216" ht="51">
      <c r="A33" s="46">
        <v>312</v>
      </c>
      <c r="B33" s="46">
        <v>23</v>
      </c>
      <c r="C33" s="1" t="s">
        <v>540</v>
      </c>
      <c r="D33" s="22">
        <v>197</v>
      </c>
      <c r="E33" s="62" t="s">
        <v>946</v>
      </c>
      <c r="F33" s="34" t="s">
        <v>541</v>
      </c>
      <c r="G33" s="62" t="s">
        <v>543</v>
      </c>
      <c r="H33" s="177" t="s">
        <v>544</v>
      </c>
      <c r="I33" s="201" t="s">
        <v>34</v>
      </c>
      <c r="J33" s="55" t="s">
        <v>542</v>
      </c>
      <c r="K33" s="55" t="s">
        <v>546</v>
      </c>
      <c r="L33" s="55" t="s">
        <v>545</v>
      </c>
      <c r="M33" s="55" t="s">
        <v>547</v>
      </c>
      <c r="N33" s="221">
        <v>6600</v>
      </c>
      <c r="O33" s="60">
        <v>25998</v>
      </c>
      <c r="P33" s="59">
        <v>25998</v>
      </c>
      <c r="Q33" s="68" t="s">
        <v>932</v>
      </c>
    </row>
    <row r="34" spans="1:216" ht="51">
      <c r="A34" s="46">
        <v>313</v>
      </c>
      <c r="B34" s="46">
        <v>24</v>
      </c>
      <c r="C34" s="1" t="s">
        <v>548</v>
      </c>
      <c r="D34" s="22">
        <v>197</v>
      </c>
      <c r="E34" s="25" t="s">
        <v>946</v>
      </c>
      <c r="F34" s="34" t="s">
        <v>549</v>
      </c>
      <c r="G34" s="62" t="s">
        <v>543</v>
      </c>
      <c r="H34" s="171" t="s">
        <v>255</v>
      </c>
      <c r="I34" s="196" t="s">
        <v>34</v>
      </c>
      <c r="J34" s="16" t="s">
        <v>170</v>
      </c>
      <c r="K34" s="55" t="s">
        <v>546</v>
      </c>
      <c r="L34" s="55" t="s">
        <v>550</v>
      </c>
      <c r="M34" s="17" t="s">
        <v>36</v>
      </c>
      <c r="N34" s="221">
        <v>6600</v>
      </c>
      <c r="O34" s="60">
        <v>32970</v>
      </c>
      <c r="P34" s="59">
        <v>32970</v>
      </c>
      <c r="Q34" s="68" t="s">
        <v>932</v>
      </c>
    </row>
    <row r="35" spans="1:216" ht="89.25">
      <c r="A35" s="46">
        <v>314</v>
      </c>
      <c r="B35" s="46">
        <v>25</v>
      </c>
      <c r="C35" s="1" t="s">
        <v>168</v>
      </c>
      <c r="D35" s="22">
        <v>197</v>
      </c>
      <c r="E35" s="6" t="s">
        <v>946</v>
      </c>
      <c r="F35" s="129" t="s">
        <v>169</v>
      </c>
      <c r="G35" s="96" t="s">
        <v>171</v>
      </c>
      <c r="H35" s="173" t="s">
        <v>41</v>
      </c>
      <c r="I35" s="202" t="s">
        <v>34</v>
      </c>
      <c r="J35" s="5" t="s">
        <v>170</v>
      </c>
      <c r="K35" s="3" t="s">
        <v>162</v>
      </c>
      <c r="L35" s="97" t="s">
        <v>172</v>
      </c>
      <c r="M35" s="3" t="s">
        <v>36</v>
      </c>
      <c r="N35" s="214">
        <v>286000</v>
      </c>
      <c r="O35" s="58">
        <v>22470</v>
      </c>
      <c r="P35" s="59">
        <v>22470</v>
      </c>
      <c r="Q35" s="68" t="s">
        <v>932</v>
      </c>
    </row>
    <row r="36" spans="1:216" ht="38.25">
      <c r="A36" s="46">
        <v>315</v>
      </c>
      <c r="B36" s="46">
        <v>26</v>
      </c>
      <c r="C36" s="1" t="s">
        <v>377</v>
      </c>
      <c r="D36" s="22">
        <v>197</v>
      </c>
      <c r="E36" s="14" t="s">
        <v>946</v>
      </c>
      <c r="F36" s="34" t="s">
        <v>378</v>
      </c>
      <c r="G36" s="14" t="s">
        <v>379</v>
      </c>
      <c r="H36" s="170" t="s">
        <v>295</v>
      </c>
      <c r="I36" s="194" t="s">
        <v>34</v>
      </c>
      <c r="J36" s="13" t="s">
        <v>254</v>
      </c>
      <c r="K36" s="13" t="s">
        <v>381</v>
      </c>
      <c r="L36" s="13" t="s">
        <v>380</v>
      </c>
      <c r="M36" s="13" t="s">
        <v>11</v>
      </c>
      <c r="N36" s="128">
        <v>8800</v>
      </c>
      <c r="O36" s="58">
        <v>50500</v>
      </c>
      <c r="P36" s="59">
        <v>50500</v>
      </c>
      <c r="Q36" s="68" t="s">
        <v>932</v>
      </c>
    </row>
    <row r="37" spans="1:216" ht="63.75">
      <c r="A37" s="46">
        <v>316</v>
      </c>
      <c r="B37" s="46">
        <v>27</v>
      </c>
      <c r="C37" s="1" t="s">
        <v>398</v>
      </c>
      <c r="D37" s="22">
        <v>197</v>
      </c>
      <c r="E37" s="92" t="s">
        <v>946</v>
      </c>
      <c r="F37" s="34" t="s">
        <v>399</v>
      </c>
      <c r="G37" s="99" t="s">
        <v>135</v>
      </c>
      <c r="H37" s="178" t="s">
        <v>295</v>
      </c>
      <c r="I37" s="210" t="s">
        <v>86</v>
      </c>
      <c r="J37" s="98" t="s">
        <v>254</v>
      </c>
      <c r="K37" s="32" t="s">
        <v>389</v>
      </c>
      <c r="L37" s="13" t="s">
        <v>400</v>
      </c>
      <c r="M37" s="3" t="s">
        <v>11</v>
      </c>
      <c r="N37" s="128">
        <v>3300</v>
      </c>
      <c r="O37" s="58">
        <v>50000</v>
      </c>
      <c r="P37" s="59">
        <v>50000</v>
      </c>
      <c r="Q37" s="68" t="s">
        <v>932</v>
      </c>
    </row>
    <row r="38" spans="1:216" ht="38.25">
      <c r="A38" s="46">
        <v>320</v>
      </c>
      <c r="B38" s="46">
        <v>28</v>
      </c>
      <c r="C38" s="1" t="s">
        <v>303</v>
      </c>
      <c r="D38" s="80">
        <v>205</v>
      </c>
      <c r="E38" s="12" t="s">
        <v>947</v>
      </c>
      <c r="F38" s="36" t="s">
        <v>304</v>
      </c>
      <c r="G38" s="14" t="s">
        <v>306</v>
      </c>
      <c r="H38" s="179" t="s">
        <v>307</v>
      </c>
      <c r="I38" s="194" t="s">
        <v>34</v>
      </c>
      <c r="J38" s="13" t="s">
        <v>305</v>
      </c>
      <c r="K38" s="13" t="s">
        <v>163</v>
      </c>
      <c r="L38" s="13" t="s">
        <v>308</v>
      </c>
      <c r="M38" s="48" t="s">
        <v>66</v>
      </c>
      <c r="N38" s="214">
        <v>4400</v>
      </c>
      <c r="O38" s="58">
        <v>105000</v>
      </c>
      <c r="P38" s="59">
        <v>105000</v>
      </c>
      <c r="Q38" s="68" t="s">
        <v>932</v>
      </c>
    </row>
    <row r="39" spans="1:216" ht="25.5">
      <c r="A39" s="46">
        <v>321</v>
      </c>
      <c r="B39" s="46">
        <v>29</v>
      </c>
      <c r="C39" s="1" t="s">
        <v>236</v>
      </c>
      <c r="D39" s="22">
        <v>205</v>
      </c>
      <c r="E39" s="6" t="s">
        <v>947</v>
      </c>
      <c r="F39" s="34" t="s">
        <v>237</v>
      </c>
      <c r="G39" s="18" t="s">
        <v>239</v>
      </c>
      <c r="H39" s="186" t="s">
        <v>240</v>
      </c>
      <c r="I39" s="202" t="s">
        <v>34</v>
      </c>
      <c r="J39" s="13" t="s">
        <v>238</v>
      </c>
      <c r="K39" s="3" t="s">
        <v>162</v>
      </c>
      <c r="L39" s="57" t="s">
        <v>241</v>
      </c>
      <c r="M39" s="5" t="s">
        <v>36</v>
      </c>
      <c r="N39" s="214">
        <v>26400</v>
      </c>
      <c r="O39" s="58">
        <v>20874</v>
      </c>
      <c r="P39" s="59">
        <v>20874</v>
      </c>
      <c r="Q39" s="68" t="s">
        <v>932</v>
      </c>
    </row>
    <row r="40" spans="1:216" ht="25.5">
      <c r="A40" s="46">
        <v>322</v>
      </c>
      <c r="B40" s="46">
        <v>30</v>
      </c>
      <c r="C40" s="1" t="s">
        <v>755</v>
      </c>
      <c r="D40" s="91">
        <v>205</v>
      </c>
      <c r="E40" s="30" t="s">
        <v>948</v>
      </c>
      <c r="F40" s="36" t="s">
        <v>756</v>
      </c>
      <c r="G40" s="28" t="s">
        <v>745</v>
      </c>
      <c r="H40" s="187" t="s">
        <v>624</v>
      </c>
      <c r="I40" s="211" t="s">
        <v>34</v>
      </c>
      <c r="J40" s="33" t="s">
        <v>757</v>
      </c>
      <c r="K40" s="13" t="s">
        <v>744</v>
      </c>
      <c r="L40" s="13" t="s">
        <v>758</v>
      </c>
      <c r="M40" s="33" t="s">
        <v>759</v>
      </c>
      <c r="N40" s="215">
        <v>2200</v>
      </c>
      <c r="O40" s="217">
        <v>17010</v>
      </c>
      <c r="P40" s="59">
        <v>17010</v>
      </c>
      <c r="Q40" s="68" t="s">
        <v>932</v>
      </c>
    </row>
    <row r="41" spans="1:216" ht="25.5">
      <c r="A41" s="46">
        <v>323</v>
      </c>
      <c r="B41" s="46">
        <v>31</v>
      </c>
      <c r="C41" s="1" t="s">
        <v>584</v>
      </c>
      <c r="D41" s="22">
        <v>205</v>
      </c>
      <c r="E41" s="152" t="s">
        <v>947</v>
      </c>
      <c r="F41" s="34" t="s">
        <v>585</v>
      </c>
      <c r="G41" s="121" t="s">
        <v>587</v>
      </c>
      <c r="H41" s="293" t="s">
        <v>588</v>
      </c>
      <c r="I41" s="204" t="s">
        <v>34</v>
      </c>
      <c r="J41" s="100" t="s">
        <v>586</v>
      </c>
      <c r="K41" s="1" t="s">
        <v>583</v>
      </c>
      <c r="L41" s="1" t="s">
        <v>589</v>
      </c>
      <c r="M41" s="100" t="s">
        <v>100</v>
      </c>
      <c r="N41" s="215">
        <v>2200</v>
      </c>
      <c r="O41" s="81">
        <v>95000</v>
      </c>
      <c r="P41" s="59">
        <v>95000</v>
      </c>
      <c r="Q41" s="68" t="s">
        <v>932</v>
      </c>
    </row>
    <row r="42" spans="1:216" ht="102">
      <c r="A42" s="46">
        <v>377</v>
      </c>
      <c r="B42" s="46">
        <v>32</v>
      </c>
      <c r="C42" s="1" t="s">
        <v>446</v>
      </c>
      <c r="D42" s="22">
        <v>228</v>
      </c>
      <c r="E42" s="14" t="s">
        <v>949</v>
      </c>
      <c r="F42" s="34" t="s">
        <v>447</v>
      </c>
      <c r="G42" s="21" t="s">
        <v>449</v>
      </c>
      <c r="H42" s="170" t="s">
        <v>450</v>
      </c>
      <c r="I42" s="194" t="s">
        <v>86</v>
      </c>
      <c r="J42" s="13" t="s">
        <v>448</v>
      </c>
      <c r="K42" s="31" t="s">
        <v>445</v>
      </c>
      <c r="L42" s="13" t="s">
        <v>451</v>
      </c>
      <c r="M42" s="13" t="s">
        <v>100</v>
      </c>
      <c r="N42" s="215">
        <v>2200</v>
      </c>
      <c r="O42" s="60">
        <v>90000</v>
      </c>
      <c r="P42" s="59">
        <v>90000</v>
      </c>
      <c r="Q42" s="68" t="s">
        <v>932</v>
      </c>
    </row>
    <row r="43" spans="1:216" ht="38.25">
      <c r="A43" s="46">
        <v>378</v>
      </c>
      <c r="B43" s="46">
        <v>33</v>
      </c>
      <c r="C43" s="1" t="s">
        <v>560</v>
      </c>
      <c r="D43" s="22">
        <v>228</v>
      </c>
      <c r="E43" s="14" t="s">
        <v>949</v>
      </c>
      <c r="F43" s="34" t="s">
        <v>561</v>
      </c>
      <c r="G43" s="121" t="s">
        <v>563</v>
      </c>
      <c r="H43" s="170" t="s">
        <v>564</v>
      </c>
      <c r="I43" s="194" t="s">
        <v>86</v>
      </c>
      <c r="J43" s="13" t="s">
        <v>562</v>
      </c>
      <c r="K43" s="1" t="s">
        <v>566</v>
      </c>
      <c r="L43" s="1" t="s">
        <v>565</v>
      </c>
      <c r="M43" s="13" t="s">
        <v>11</v>
      </c>
      <c r="N43" s="215">
        <v>8800</v>
      </c>
      <c r="O43" s="81">
        <v>229000</v>
      </c>
      <c r="P43" s="59">
        <v>229000</v>
      </c>
      <c r="Q43" s="68" t="s">
        <v>932</v>
      </c>
    </row>
    <row r="44" spans="1:216" ht="38.25">
      <c r="A44" s="46">
        <v>379</v>
      </c>
      <c r="B44" s="46">
        <v>34</v>
      </c>
      <c r="C44" s="13" t="s">
        <v>265</v>
      </c>
      <c r="D44" s="166">
        <v>228</v>
      </c>
      <c r="E44" s="103" t="s">
        <v>949</v>
      </c>
      <c r="F44" s="105" t="s">
        <v>266</v>
      </c>
      <c r="G44" s="103" t="s">
        <v>268</v>
      </c>
      <c r="H44" s="188" t="s">
        <v>269</v>
      </c>
      <c r="I44" s="194" t="s">
        <v>86</v>
      </c>
      <c r="J44" s="13" t="s">
        <v>267</v>
      </c>
      <c r="K44" s="104" t="s">
        <v>271</v>
      </c>
      <c r="L44" s="104" t="s">
        <v>270</v>
      </c>
      <c r="M44" s="106" t="s">
        <v>100</v>
      </c>
      <c r="N44" s="214">
        <v>4400</v>
      </c>
      <c r="O44" s="58">
        <v>54000</v>
      </c>
      <c r="P44" s="59">
        <v>54000</v>
      </c>
      <c r="Q44" s="68" t="s">
        <v>932</v>
      </c>
    </row>
    <row r="45" spans="1:216" ht="76.5">
      <c r="A45" s="46">
        <v>380</v>
      </c>
      <c r="B45" s="46">
        <v>35</v>
      </c>
      <c r="C45" s="1" t="s">
        <v>439</v>
      </c>
      <c r="D45" s="22">
        <v>228</v>
      </c>
      <c r="E45" s="25" t="s">
        <v>949</v>
      </c>
      <c r="F45" s="34" t="s">
        <v>440</v>
      </c>
      <c r="G45" s="21" t="s">
        <v>442</v>
      </c>
      <c r="H45" s="171" t="s">
        <v>443</v>
      </c>
      <c r="I45" s="205" t="s">
        <v>86</v>
      </c>
      <c r="J45" s="16" t="s">
        <v>441</v>
      </c>
      <c r="K45" s="31" t="s">
        <v>445</v>
      </c>
      <c r="L45" s="1" t="s">
        <v>444</v>
      </c>
      <c r="M45" s="17" t="s">
        <v>326</v>
      </c>
      <c r="N45" s="215">
        <v>3520</v>
      </c>
      <c r="O45" s="60">
        <v>225000</v>
      </c>
      <c r="P45" s="59">
        <v>225000</v>
      </c>
      <c r="Q45" s="68" t="s">
        <v>932</v>
      </c>
    </row>
    <row r="46" spans="1:216" ht="38.25">
      <c r="A46" s="46">
        <v>391</v>
      </c>
      <c r="B46" s="46">
        <v>36</v>
      </c>
      <c r="C46" s="49" t="s">
        <v>863</v>
      </c>
      <c r="D46" s="80">
        <v>231</v>
      </c>
      <c r="E46" s="74" t="s">
        <v>950</v>
      </c>
      <c r="F46" s="73" t="s">
        <v>864</v>
      </c>
      <c r="G46" s="14" t="s">
        <v>790</v>
      </c>
      <c r="H46" s="175" t="s">
        <v>865</v>
      </c>
      <c r="I46" s="198" t="s">
        <v>86</v>
      </c>
      <c r="J46" s="53" t="s">
        <v>300</v>
      </c>
      <c r="K46" s="13" t="s">
        <v>855</v>
      </c>
      <c r="L46" s="13" t="s">
        <v>866</v>
      </c>
      <c r="M46" s="53" t="s">
        <v>867</v>
      </c>
      <c r="N46" s="150">
        <v>1100</v>
      </c>
      <c r="O46" s="60">
        <v>367500</v>
      </c>
      <c r="P46" s="59">
        <v>367500</v>
      </c>
      <c r="Q46" s="68" t="s">
        <v>932</v>
      </c>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row>
    <row r="47" spans="1:216" ht="51">
      <c r="A47" s="46">
        <v>392</v>
      </c>
      <c r="B47" s="46">
        <v>37</v>
      </c>
      <c r="C47" s="13" t="s">
        <v>298</v>
      </c>
      <c r="D47" s="80">
        <v>231</v>
      </c>
      <c r="E47" s="14" t="s">
        <v>950</v>
      </c>
      <c r="F47" s="36" t="s">
        <v>299</v>
      </c>
      <c r="G47" s="14" t="s">
        <v>301</v>
      </c>
      <c r="H47" s="170" t="s">
        <v>197</v>
      </c>
      <c r="I47" s="194" t="s">
        <v>86</v>
      </c>
      <c r="J47" s="13" t="s">
        <v>300</v>
      </c>
      <c r="K47" s="13" t="s">
        <v>257</v>
      </c>
      <c r="L47" s="13" t="s">
        <v>302</v>
      </c>
      <c r="M47" s="13" t="s">
        <v>36</v>
      </c>
      <c r="N47" s="214">
        <v>2200</v>
      </c>
      <c r="O47" s="58">
        <v>154980</v>
      </c>
      <c r="P47" s="59">
        <v>154980</v>
      </c>
      <c r="Q47" s="68" t="s">
        <v>932</v>
      </c>
    </row>
    <row r="48" spans="1:216" ht="51">
      <c r="A48" s="46">
        <v>393</v>
      </c>
      <c r="B48" s="46">
        <v>38</v>
      </c>
      <c r="C48" s="1" t="s">
        <v>567</v>
      </c>
      <c r="D48" s="22">
        <v>231</v>
      </c>
      <c r="E48" s="14" t="s">
        <v>950</v>
      </c>
      <c r="F48" s="34" t="s">
        <v>568</v>
      </c>
      <c r="G48" s="121" t="s">
        <v>325</v>
      </c>
      <c r="H48" s="170" t="s">
        <v>570</v>
      </c>
      <c r="I48" s="194" t="s">
        <v>86</v>
      </c>
      <c r="J48" s="13" t="s">
        <v>569</v>
      </c>
      <c r="K48" s="1" t="s">
        <v>572</v>
      </c>
      <c r="L48" s="1" t="s">
        <v>571</v>
      </c>
      <c r="M48" s="13" t="s">
        <v>36</v>
      </c>
      <c r="N48" s="215">
        <v>880</v>
      </c>
      <c r="O48" s="81">
        <v>318000</v>
      </c>
      <c r="P48" s="59">
        <v>318000</v>
      </c>
      <c r="Q48" s="68" t="s">
        <v>932</v>
      </c>
    </row>
    <row r="49" spans="1:222" ht="38.25">
      <c r="A49" s="46">
        <v>394</v>
      </c>
      <c r="B49" s="46">
        <v>39</v>
      </c>
      <c r="C49" s="1" t="s">
        <v>724</v>
      </c>
      <c r="D49" s="22">
        <v>231</v>
      </c>
      <c r="E49" s="25" t="s">
        <v>950</v>
      </c>
      <c r="F49" s="84" t="s">
        <v>725</v>
      </c>
      <c r="G49" s="21" t="s">
        <v>726</v>
      </c>
      <c r="H49" s="171" t="s">
        <v>465</v>
      </c>
      <c r="I49" s="196" t="s">
        <v>86</v>
      </c>
      <c r="J49" s="16" t="s">
        <v>661</v>
      </c>
      <c r="K49" s="17" t="s">
        <v>728</v>
      </c>
      <c r="L49" s="17" t="s">
        <v>727</v>
      </c>
      <c r="M49" s="17" t="s">
        <v>340</v>
      </c>
      <c r="N49" s="215">
        <v>660</v>
      </c>
      <c r="O49" s="63">
        <v>330000</v>
      </c>
      <c r="P49" s="59">
        <v>330000</v>
      </c>
      <c r="Q49" s="68" t="s">
        <v>932</v>
      </c>
    </row>
    <row r="50" spans="1:222" ht="102">
      <c r="A50" s="46">
        <v>395</v>
      </c>
      <c r="B50" s="46">
        <v>40</v>
      </c>
      <c r="C50" s="47" t="s">
        <v>659</v>
      </c>
      <c r="D50" s="16">
        <v>231</v>
      </c>
      <c r="E50" s="25" t="s">
        <v>950</v>
      </c>
      <c r="F50" s="38" t="s">
        <v>660</v>
      </c>
      <c r="G50" s="25" t="s">
        <v>662</v>
      </c>
      <c r="H50" s="172" t="s">
        <v>663</v>
      </c>
      <c r="I50" s="195" t="s">
        <v>86</v>
      </c>
      <c r="J50" s="47" t="s">
        <v>661</v>
      </c>
      <c r="K50" s="47" t="s">
        <v>665</v>
      </c>
      <c r="L50" s="47" t="s">
        <v>664</v>
      </c>
      <c r="M50" s="47" t="s">
        <v>100</v>
      </c>
      <c r="N50" s="215">
        <v>880</v>
      </c>
      <c r="O50" s="63">
        <v>243000</v>
      </c>
      <c r="P50" s="59">
        <v>243000</v>
      </c>
      <c r="Q50" s="68" t="s">
        <v>932</v>
      </c>
    </row>
    <row r="51" spans="1:222" ht="63.75">
      <c r="A51" s="46">
        <v>396</v>
      </c>
      <c r="B51" s="46">
        <v>41</v>
      </c>
      <c r="C51" s="1" t="s">
        <v>291</v>
      </c>
      <c r="D51" s="80">
        <v>231</v>
      </c>
      <c r="E51" s="107" t="s">
        <v>950</v>
      </c>
      <c r="F51" s="36" t="s">
        <v>292</v>
      </c>
      <c r="G51" s="10" t="s">
        <v>294</v>
      </c>
      <c r="H51" s="183" t="s">
        <v>295</v>
      </c>
      <c r="I51" s="207" t="s">
        <v>86</v>
      </c>
      <c r="J51" s="13" t="s">
        <v>293</v>
      </c>
      <c r="K51" s="13" t="s">
        <v>297</v>
      </c>
      <c r="L51" s="13" t="s">
        <v>296</v>
      </c>
      <c r="M51" s="13" t="s">
        <v>11</v>
      </c>
      <c r="N51" s="214">
        <v>1760</v>
      </c>
      <c r="O51" s="58">
        <v>178500</v>
      </c>
      <c r="P51" s="59">
        <v>178500</v>
      </c>
      <c r="Q51" s="68" t="s">
        <v>932</v>
      </c>
    </row>
    <row r="52" spans="1:222" ht="89.25">
      <c r="A52" s="46">
        <v>412</v>
      </c>
      <c r="B52" s="46">
        <v>42</v>
      </c>
      <c r="C52" s="1" t="s">
        <v>183</v>
      </c>
      <c r="D52" s="80">
        <v>249</v>
      </c>
      <c r="E52" s="2" t="s">
        <v>951</v>
      </c>
      <c r="F52" s="129" t="s">
        <v>184</v>
      </c>
      <c r="G52" s="96" t="s">
        <v>186</v>
      </c>
      <c r="H52" s="169" t="s">
        <v>132</v>
      </c>
      <c r="I52" s="193" t="s">
        <v>34</v>
      </c>
      <c r="J52" s="13" t="s">
        <v>185</v>
      </c>
      <c r="K52" s="3" t="s">
        <v>162</v>
      </c>
      <c r="L52" s="3" t="s">
        <v>187</v>
      </c>
      <c r="M52" s="3" t="s">
        <v>36</v>
      </c>
      <c r="N52" s="214">
        <v>1100</v>
      </c>
      <c r="O52" s="58">
        <v>371700</v>
      </c>
      <c r="P52" s="59">
        <v>371700</v>
      </c>
      <c r="Q52" s="68" t="s">
        <v>932</v>
      </c>
    </row>
    <row r="53" spans="1:222" ht="51">
      <c r="A53" s="46">
        <v>413</v>
      </c>
      <c r="B53" s="46">
        <v>43</v>
      </c>
      <c r="C53" s="1" t="s">
        <v>417</v>
      </c>
      <c r="D53" s="165">
        <v>249</v>
      </c>
      <c r="E53" s="62" t="s">
        <v>952</v>
      </c>
      <c r="F53" s="34" t="s">
        <v>418</v>
      </c>
      <c r="G53" s="62" t="s">
        <v>94</v>
      </c>
      <c r="H53" s="177" t="s">
        <v>41</v>
      </c>
      <c r="I53" s="201" t="s">
        <v>34</v>
      </c>
      <c r="J53" s="55" t="s">
        <v>419</v>
      </c>
      <c r="K53" s="55" t="s">
        <v>421</v>
      </c>
      <c r="L53" s="55" t="s">
        <v>420</v>
      </c>
      <c r="M53" s="55" t="s">
        <v>36</v>
      </c>
      <c r="N53" s="215">
        <v>660</v>
      </c>
      <c r="O53" s="60">
        <v>378000</v>
      </c>
      <c r="P53" s="59">
        <v>378000</v>
      </c>
      <c r="Q53" s="68" t="s">
        <v>932</v>
      </c>
    </row>
    <row r="54" spans="1:222" ht="25.5">
      <c r="A54" s="46">
        <v>414</v>
      </c>
      <c r="B54" s="46">
        <v>44</v>
      </c>
      <c r="C54" s="1" t="s">
        <v>327</v>
      </c>
      <c r="D54" s="165">
        <v>249</v>
      </c>
      <c r="E54" s="30" t="s">
        <v>951</v>
      </c>
      <c r="F54" s="34" t="s">
        <v>328</v>
      </c>
      <c r="G54" s="75" t="s">
        <v>141</v>
      </c>
      <c r="H54" s="179" t="s">
        <v>41</v>
      </c>
      <c r="I54" s="204" t="s">
        <v>34</v>
      </c>
      <c r="J54" s="48" t="s">
        <v>329</v>
      </c>
      <c r="K54" s="101" t="s">
        <v>331</v>
      </c>
      <c r="L54" s="1" t="s">
        <v>330</v>
      </c>
      <c r="M54" s="48" t="s">
        <v>36</v>
      </c>
      <c r="N54" s="215">
        <v>660</v>
      </c>
      <c r="O54" s="60">
        <v>290000</v>
      </c>
      <c r="P54" s="59">
        <v>290000</v>
      </c>
      <c r="Q54" s="68" t="s">
        <v>932</v>
      </c>
    </row>
    <row r="55" spans="1:222" ht="51">
      <c r="A55" s="46">
        <v>418</v>
      </c>
      <c r="B55" s="46">
        <v>45</v>
      </c>
      <c r="C55" s="1" t="s">
        <v>272</v>
      </c>
      <c r="D55" s="80">
        <v>253</v>
      </c>
      <c r="E55" s="14" t="s">
        <v>953</v>
      </c>
      <c r="F55" s="36" t="s">
        <v>273</v>
      </c>
      <c r="G55" s="14" t="s">
        <v>275</v>
      </c>
      <c r="H55" s="179" t="s">
        <v>276</v>
      </c>
      <c r="I55" s="200" t="s">
        <v>86</v>
      </c>
      <c r="J55" s="13" t="s">
        <v>274</v>
      </c>
      <c r="K55" s="13" t="s">
        <v>278</v>
      </c>
      <c r="L55" s="13" t="s">
        <v>277</v>
      </c>
      <c r="M55" s="46" t="s">
        <v>279</v>
      </c>
      <c r="N55" s="214">
        <v>7700</v>
      </c>
      <c r="O55" s="58">
        <v>85000</v>
      </c>
      <c r="P55" s="59">
        <v>85000</v>
      </c>
      <c r="Q55" s="68" t="s">
        <v>932</v>
      </c>
    </row>
    <row r="56" spans="1:222" ht="38.25">
      <c r="A56" s="46">
        <v>419</v>
      </c>
      <c r="B56" s="46">
        <v>46</v>
      </c>
      <c r="C56" s="1" t="s">
        <v>578</v>
      </c>
      <c r="D56" s="22">
        <v>253</v>
      </c>
      <c r="E56" s="2" t="s">
        <v>953</v>
      </c>
      <c r="F56" s="34" t="s">
        <v>282</v>
      </c>
      <c r="G56" s="121" t="s">
        <v>580</v>
      </c>
      <c r="H56" s="169" t="s">
        <v>581</v>
      </c>
      <c r="I56" s="193" t="s">
        <v>86</v>
      </c>
      <c r="J56" s="3" t="s">
        <v>579</v>
      </c>
      <c r="K56" s="1" t="s">
        <v>583</v>
      </c>
      <c r="L56" s="1" t="s">
        <v>582</v>
      </c>
      <c r="M56" s="3" t="s">
        <v>340</v>
      </c>
      <c r="N56" s="215">
        <v>6600</v>
      </c>
      <c r="O56" s="81">
        <v>202000</v>
      </c>
      <c r="P56" s="59">
        <v>202000</v>
      </c>
      <c r="Q56" s="68" t="s">
        <v>932</v>
      </c>
    </row>
    <row r="57" spans="1:222" ht="38.25">
      <c r="A57" s="46">
        <v>420</v>
      </c>
      <c r="B57" s="46">
        <v>47</v>
      </c>
      <c r="C57" s="1" t="s">
        <v>56</v>
      </c>
      <c r="D57" s="22">
        <v>253</v>
      </c>
      <c r="E57" s="14" t="s">
        <v>953</v>
      </c>
      <c r="F57" s="36" t="s">
        <v>57</v>
      </c>
      <c r="G57" s="62" t="s">
        <v>59</v>
      </c>
      <c r="H57" s="170" t="s">
        <v>60</v>
      </c>
      <c r="I57" s="194" t="s">
        <v>12</v>
      </c>
      <c r="J57" s="13" t="s">
        <v>58</v>
      </c>
      <c r="K57" s="1" t="s">
        <v>62</v>
      </c>
      <c r="L57" s="13" t="s">
        <v>61</v>
      </c>
      <c r="M57" s="13" t="s">
        <v>63</v>
      </c>
      <c r="N57" s="215">
        <v>11000</v>
      </c>
      <c r="O57" s="81">
        <v>18500</v>
      </c>
      <c r="P57" s="59">
        <v>18500</v>
      </c>
      <c r="Q57" s="68" t="s">
        <v>932</v>
      </c>
    </row>
    <row r="58" spans="1:222" ht="51">
      <c r="A58" s="46">
        <v>421</v>
      </c>
      <c r="B58" s="46">
        <v>48</v>
      </c>
      <c r="C58" s="1" t="s">
        <v>280</v>
      </c>
      <c r="D58" s="80">
        <v>253</v>
      </c>
      <c r="E58" s="12" t="s">
        <v>953</v>
      </c>
      <c r="F58" s="76" t="s">
        <v>281</v>
      </c>
      <c r="G58" s="14" t="s">
        <v>23</v>
      </c>
      <c r="H58" s="170" t="s">
        <v>27</v>
      </c>
      <c r="I58" s="194" t="s">
        <v>12</v>
      </c>
      <c r="J58" s="13" t="s">
        <v>283</v>
      </c>
      <c r="K58" s="13" t="s">
        <v>285</v>
      </c>
      <c r="L58" s="78" t="s">
        <v>284</v>
      </c>
      <c r="M58" s="46" t="s">
        <v>13</v>
      </c>
      <c r="N58" s="214">
        <v>4400</v>
      </c>
      <c r="O58" s="58">
        <v>15960</v>
      </c>
      <c r="P58" s="59">
        <v>15960</v>
      </c>
      <c r="Q58" s="68" t="s">
        <v>932</v>
      </c>
    </row>
    <row r="59" spans="1:222" ht="89.25">
      <c r="A59" s="46">
        <v>422</v>
      </c>
      <c r="B59" s="46">
        <v>49</v>
      </c>
      <c r="C59" s="47" t="s">
        <v>666</v>
      </c>
      <c r="D59" s="16">
        <v>257</v>
      </c>
      <c r="E59" s="25" t="s">
        <v>954</v>
      </c>
      <c r="F59" s="38" t="s">
        <v>667</v>
      </c>
      <c r="G59" s="25" t="s">
        <v>668</v>
      </c>
      <c r="H59" s="172" t="s">
        <v>136</v>
      </c>
      <c r="I59" s="195" t="s">
        <v>34</v>
      </c>
      <c r="J59" s="47" t="s">
        <v>26</v>
      </c>
      <c r="K59" s="47" t="s">
        <v>670</v>
      </c>
      <c r="L59" s="47" t="s">
        <v>669</v>
      </c>
      <c r="M59" s="47" t="s">
        <v>36</v>
      </c>
      <c r="N59" s="215">
        <v>440</v>
      </c>
      <c r="O59" s="63">
        <v>237300</v>
      </c>
      <c r="P59" s="59">
        <v>237300</v>
      </c>
      <c r="Q59" s="68" t="s">
        <v>932</v>
      </c>
    </row>
    <row r="60" spans="1:222" ht="63.75">
      <c r="A60" s="46">
        <v>423</v>
      </c>
      <c r="B60" s="46">
        <v>50</v>
      </c>
      <c r="C60" s="1" t="s">
        <v>413</v>
      </c>
      <c r="D60" s="165">
        <v>258</v>
      </c>
      <c r="E60" s="2" t="s">
        <v>955</v>
      </c>
      <c r="F60" s="34" t="s">
        <v>414</v>
      </c>
      <c r="G60" s="131" t="s">
        <v>94</v>
      </c>
      <c r="H60" s="169" t="s">
        <v>175</v>
      </c>
      <c r="I60" s="193" t="s">
        <v>34</v>
      </c>
      <c r="J60" s="109" t="s">
        <v>101</v>
      </c>
      <c r="K60" s="32" t="s">
        <v>389</v>
      </c>
      <c r="L60" s="13" t="s">
        <v>416</v>
      </c>
      <c r="M60" s="5" t="s">
        <v>36</v>
      </c>
      <c r="N60" s="128">
        <v>2200</v>
      </c>
      <c r="O60" s="58">
        <v>64000</v>
      </c>
      <c r="P60" s="59">
        <v>64000</v>
      </c>
      <c r="Q60" s="68" t="s">
        <v>932</v>
      </c>
    </row>
    <row r="61" spans="1:222" ht="25.5">
      <c r="A61" s="46">
        <v>424</v>
      </c>
      <c r="B61" s="46">
        <v>51</v>
      </c>
      <c r="C61" s="1" t="s">
        <v>752</v>
      </c>
      <c r="D61" s="22">
        <v>258</v>
      </c>
      <c r="E61" s="26" t="s">
        <v>955</v>
      </c>
      <c r="F61" s="36" t="s">
        <v>415</v>
      </c>
      <c r="G61" s="28" t="s">
        <v>751</v>
      </c>
      <c r="H61" s="182" t="s">
        <v>753</v>
      </c>
      <c r="I61" s="199" t="s">
        <v>34</v>
      </c>
      <c r="J61" s="27" t="s">
        <v>28</v>
      </c>
      <c r="K61" s="13" t="s">
        <v>744</v>
      </c>
      <c r="L61" s="13" t="s">
        <v>754</v>
      </c>
      <c r="M61" s="27" t="s">
        <v>36</v>
      </c>
      <c r="N61" s="215">
        <v>59400</v>
      </c>
      <c r="O61" s="217">
        <v>23640</v>
      </c>
      <c r="P61" s="59">
        <v>23640</v>
      </c>
      <c r="Q61" s="68" t="s">
        <v>932</v>
      </c>
    </row>
    <row r="62" spans="1:222" ht="38.25">
      <c r="A62" s="46">
        <v>1249</v>
      </c>
      <c r="B62" s="46">
        <v>52</v>
      </c>
      <c r="C62" s="1" t="s">
        <v>700</v>
      </c>
      <c r="D62" s="22">
        <v>1012</v>
      </c>
      <c r="E62" s="25" t="s">
        <v>962</v>
      </c>
      <c r="F62" s="82" t="s">
        <v>701</v>
      </c>
      <c r="G62" s="21" t="s">
        <v>703</v>
      </c>
      <c r="H62" s="174" t="s">
        <v>704</v>
      </c>
      <c r="I62" s="205" t="s">
        <v>86</v>
      </c>
      <c r="J62" s="16" t="s">
        <v>702</v>
      </c>
      <c r="K62" s="1" t="s">
        <v>706</v>
      </c>
      <c r="L62" s="1" t="s">
        <v>705</v>
      </c>
      <c r="M62" s="1" t="s">
        <v>100</v>
      </c>
      <c r="N62" s="215">
        <v>770</v>
      </c>
      <c r="O62" s="63">
        <v>404000</v>
      </c>
      <c r="P62" s="59">
        <v>404000</v>
      </c>
      <c r="Q62" s="68" t="s">
        <v>932</v>
      </c>
      <c r="HI62" s="50"/>
      <c r="HJ62" s="50"/>
      <c r="HK62" s="50"/>
      <c r="HL62" s="50"/>
      <c r="HM62" s="50"/>
      <c r="HN62" s="50"/>
    </row>
    <row r="63" spans="1:222" s="268" customFormat="1" ht="16.5">
      <c r="A63" s="260"/>
      <c r="B63" s="46"/>
      <c r="C63" s="261"/>
      <c r="D63" s="262"/>
      <c r="E63" s="263" t="s">
        <v>1049</v>
      </c>
      <c r="F63" s="285"/>
      <c r="G63" s="280"/>
      <c r="H63" s="291"/>
      <c r="I63" s="264"/>
      <c r="J63" s="264"/>
      <c r="K63" s="264"/>
      <c r="L63" s="265"/>
      <c r="M63" s="265"/>
      <c r="N63" s="266"/>
      <c r="O63" s="266"/>
      <c r="P63" s="266"/>
      <c r="Q63" s="267"/>
    </row>
    <row r="64" spans="1:222" ht="51">
      <c r="A64" s="46">
        <v>1224</v>
      </c>
      <c r="B64" s="46">
        <f>COUNTIF($O$10:O64,"&gt;0")</f>
        <v>53</v>
      </c>
      <c r="C64" s="13" t="s">
        <v>80</v>
      </c>
      <c r="D64" s="80">
        <v>1011</v>
      </c>
      <c r="E64" s="14" t="s">
        <v>956</v>
      </c>
      <c r="F64" s="36" t="s">
        <v>81</v>
      </c>
      <c r="G64" s="14" t="s">
        <v>84</v>
      </c>
      <c r="H64" s="170" t="s">
        <v>85</v>
      </c>
      <c r="I64" s="194" t="s">
        <v>86</v>
      </c>
      <c r="J64" s="13" t="s">
        <v>83</v>
      </c>
      <c r="K64" s="13" t="s">
        <v>88</v>
      </c>
      <c r="L64" s="13" t="s">
        <v>87</v>
      </c>
      <c r="M64" s="13" t="s">
        <v>11</v>
      </c>
      <c r="N64" s="214">
        <v>3300</v>
      </c>
      <c r="O64" s="58">
        <v>106470</v>
      </c>
      <c r="P64" s="59">
        <v>106470</v>
      </c>
      <c r="Q64" s="68" t="s">
        <v>966</v>
      </c>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c r="EJ64" s="52"/>
      <c r="EK64" s="52"/>
      <c r="EL64" s="52"/>
      <c r="EM64" s="52"/>
      <c r="EN64" s="52"/>
      <c r="EO64" s="52"/>
      <c r="EP64" s="52"/>
      <c r="EQ64" s="52"/>
      <c r="ER64" s="52"/>
      <c r="ES64" s="52"/>
      <c r="ET64" s="52"/>
      <c r="EU64" s="52"/>
      <c r="EV64" s="52"/>
      <c r="EW64" s="52"/>
      <c r="EX64" s="52"/>
      <c r="EY64" s="52"/>
      <c r="EZ64" s="52"/>
      <c r="FA64" s="52"/>
      <c r="FB64" s="52"/>
      <c r="FC64" s="52"/>
      <c r="FD64" s="52"/>
      <c r="FE64" s="52"/>
      <c r="FF64" s="52"/>
      <c r="FG64" s="52"/>
      <c r="FH64" s="52"/>
      <c r="FI64" s="52"/>
      <c r="FJ64" s="52"/>
      <c r="FK64" s="52"/>
      <c r="FL64" s="52"/>
      <c r="FM64" s="52"/>
      <c r="FN64" s="52"/>
      <c r="FO64" s="52"/>
      <c r="FP64" s="52"/>
      <c r="FQ64" s="52"/>
      <c r="FR64" s="52"/>
      <c r="FS64" s="52"/>
      <c r="FT64" s="52"/>
      <c r="FU64" s="52"/>
      <c r="FV64" s="52"/>
      <c r="FW64" s="52"/>
      <c r="FX64" s="52"/>
      <c r="FY64" s="52"/>
      <c r="FZ64" s="52"/>
      <c r="GA64" s="52"/>
      <c r="GB64" s="52"/>
      <c r="GC64" s="52"/>
      <c r="GD64" s="52"/>
      <c r="GE64" s="52"/>
      <c r="GF64" s="52"/>
      <c r="GG64" s="52"/>
      <c r="GH64" s="52"/>
      <c r="GI64" s="52"/>
      <c r="GJ64" s="52"/>
      <c r="GK64" s="52"/>
      <c r="GL64" s="52"/>
      <c r="GM64" s="52"/>
      <c r="GN64" s="52"/>
      <c r="GO64" s="52"/>
      <c r="GP64" s="52"/>
      <c r="GQ64" s="52"/>
      <c r="GR64" s="52"/>
      <c r="GS64" s="52"/>
      <c r="GT64" s="52"/>
      <c r="GU64" s="52"/>
      <c r="GV64" s="52"/>
      <c r="GW64" s="52"/>
      <c r="GX64" s="52"/>
      <c r="GY64" s="52"/>
      <c r="GZ64" s="52"/>
      <c r="HA64" s="52"/>
      <c r="HB64" s="52"/>
      <c r="HC64" s="52"/>
      <c r="HD64" s="52"/>
      <c r="HE64" s="52"/>
      <c r="HF64" s="52"/>
      <c r="HG64" s="52"/>
      <c r="HH64" s="52"/>
      <c r="HI64" s="50"/>
      <c r="HJ64" s="50"/>
      <c r="HK64" s="50"/>
      <c r="HL64" s="50"/>
      <c r="HM64" s="50"/>
      <c r="HN64" s="50"/>
    </row>
    <row r="65" spans="1:222" ht="51">
      <c r="A65" s="46">
        <v>1225</v>
      </c>
      <c r="B65" s="46">
        <f>COUNTIF($O$10:O65,"&gt;0")</f>
        <v>54</v>
      </c>
      <c r="C65" s="1" t="s">
        <v>462</v>
      </c>
      <c r="D65" s="22">
        <v>1011</v>
      </c>
      <c r="E65" s="157" t="s">
        <v>956</v>
      </c>
      <c r="F65" s="39" t="s">
        <v>463</v>
      </c>
      <c r="G65" s="89" t="s">
        <v>464</v>
      </c>
      <c r="H65" s="171" t="s">
        <v>465</v>
      </c>
      <c r="I65" s="196" t="s">
        <v>86</v>
      </c>
      <c r="J65" s="125" t="s">
        <v>253</v>
      </c>
      <c r="K65" s="17" t="s">
        <v>467</v>
      </c>
      <c r="L65" s="40" t="s">
        <v>466</v>
      </c>
      <c r="M65" s="48" t="s">
        <v>434</v>
      </c>
      <c r="N65" s="215">
        <v>4400</v>
      </c>
      <c r="O65" s="60">
        <v>65000</v>
      </c>
      <c r="P65" s="59">
        <v>65000</v>
      </c>
      <c r="Q65" s="68" t="s">
        <v>966</v>
      </c>
      <c r="HI65" s="50"/>
      <c r="HJ65" s="50"/>
      <c r="HK65" s="50"/>
      <c r="HL65" s="50"/>
      <c r="HM65" s="50"/>
      <c r="HN65" s="50"/>
    </row>
    <row r="66" spans="1:222" ht="216.75">
      <c r="A66" s="46">
        <v>1226</v>
      </c>
      <c r="B66" s="46">
        <f>COUNTIF($O$10:O66,"&gt;0")</f>
        <v>55</v>
      </c>
      <c r="C66" s="1" t="s">
        <v>215</v>
      </c>
      <c r="D66" s="22">
        <v>1011</v>
      </c>
      <c r="E66" s="2" t="s">
        <v>957</v>
      </c>
      <c r="F66" s="34" t="s">
        <v>216</v>
      </c>
      <c r="G66" s="18" t="s">
        <v>218</v>
      </c>
      <c r="H66" s="169" t="s">
        <v>197</v>
      </c>
      <c r="I66" s="193" t="s">
        <v>86</v>
      </c>
      <c r="J66" s="13" t="s">
        <v>217</v>
      </c>
      <c r="K66" s="1" t="s">
        <v>174</v>
      </c>
      <c r="L66" s="51" t="s">
        <v>214</v>
      </c>
      <c r="M66" s="3" t="s">
        <v>11</v>
      </c>
      <c r="N66" s="214">
        <v>2200</v>
      </c>
      <c r="O66" s="58">
        <v>72996</v>
      </c>
      <c r="P66" s="59">
        <v>72996</v>
      </c>
      <c r="Q66" s="68" t="s">
        <v>966</v>
      </c>
      <c r="HI66" s="50"/>
      <c r="HJ66" s="50"/>
      <c r="HK66" s="50"/>
      <c r="HL66" s="50"/>
      <c r="HM66" s="50"/>
      <c r="HN66" s="50"/>
    </row>
    <row r="67" spans="1:222" ht="216.75">
      <c r="A67" s="46">
        <v>1227</v>
      </c>
      <c r="B67" s="46">
        <f>COUNTIF($O$10:O67,"&gt;0")</f>
        <v>56</v>
      </c>
      <c r="C67" s="1" t="s">
        <v>210</v>
      </c>
      <c r="D67" s="22">
        <v>1011</v>
      </c>
      <c r="E67" s="2" t="s">
        <v>957</v>
      </c>
      <c r="F67" s="34" t="s">
        <v>211</v>
      </c>
      <c r="G67" s="18" t="s">
        <v>213</v>
      </c>
      <c r="H67" s="169" t="s">
        <v>197</v>
      </c>
      <c r="I67" s="193" t="s">
        <v>86</v>
      </c>
      <c r="J67" s="13" t="s">
        <v>212</v>
      </c>
      <c r="K67" s="1" t="s">
        <v>174</v>
      </c>
      <c r="L67" s="51" t="s">
        <v>214</v>
      </c>
      <c r="M67" s="3" t="s">
        <v>11</v>
      </c>
      <c r="N67" s="214">
        <v>15400</v>
      </c>
      <c r="O67" s="58">
        <v>44100</v>
      </c>
      <c r="P67" s="59">
        <v>44100</v>
      </c>
      <c r="Q67" s="68" t="s">
        <v>966</v>
      </c>
      <c r="HI67" s="50"/>
      <c r="HJ67" s="50"/>
      <c r="HK67" s="50"/>
      <c r="HL67" s="50"/>
      <c r="HM67" s="50"/>
      <c r="HN67" s="50"/>
    </row>
    <row r="68" spans="1:222" ht="51">
      <c r="A68" s="46">
        <v>1228</v>
      </c>
      <c r="B68" s="46">
        <f>COUNTIF($O$10:O68,"&gt;0")</f>
        <v>57</v>
      </c>
      <c r="C68" s="1" t="s">
        <v>432</v>
      </c>
      <c r="D68" s="164">
        <v>1011</v>
      </c>
      <c r="E68" s="157" t="s">
        <v>956</v>
      </c>
      <c r="F68" s="86" t="s">
        <v>422</v>
      </c>
      <c r="G68" s="75" t="s">
        <v>425</v>
      </c>
      <c r="H68" s="179" t="s">
        <v>433</v>
      </c>
      <c r="I68" s="200" t="s">
        <v>86</v>
      </c>
      <c r="J68" s="48" t="s">
        <v>424</v>
      </c>
      <c r="K68" s="48" t="s">
        <v>427</v>
      </c>
      <c r="L68" s="87" t="s">
        <v>426</v>
      </c>
      <c r="M68" s="48" t="s">
        <v>434</v>
      </c>
      <c r="N68" s="215">
        <v>4400</v>
      </c>
      <c r="O68" s="60">
        <v>96600</v>
      </c>
      <c r="P68" s="59">
        <v>96600</v>
      </c>
      <c r="Q68" s="68" t="s">
        <v>966</v>
      </c>
      <c r="HI68" s="50"/>
      <c r="HJ68" s="50"/>
      <c r="HK68" s="50"/>
      <c r="HL68" s="50"/>
      <c r="HM68" s="50"/>
      <c r="HN68" s="50"/>
    </row>
    <row r="69" spans="1:222" ht="51">
      <c r="A69" s="46">
        <v>1229</v>
      </c>
      <c r="B69" s="46">
        <f>COUNTIF($O$10:O69,"&gt;0")</f>
        <v>58</v>
      </c>
      <c r="C69" s="47" t="s">
        <v>687</v>
      </c>
      <c r="D69" s="16">
        <v>1011</v>
      </c>
      <c r="E69" s="25" t="s">
        <v>956</v>
      </c>
      <c r="F69" s="38" t="s">
        <v>688</v>
      </c>
      <c r="G69" s="25" t="s">
        <v>674</v>
      </c>
      <c r="H69" s="172" t="s">
        <v>690</v>
      </c>
      <c r="I69" s="195" t="s">
        <v>86</v>
      </c>
      <c r="J69" s="47" t="s">
        <v>689</v>
      </c>
      <c r="K69" s="47" t="s">
        <v>677</v>
      </c>
      <c r="L69" s="47" t="s">
        <v>691</v>
      </c>
      <c r="M69" s="47" t="s">
        <v>11</v>
      </c>
      <c r="N69" s="215">
        <v>5500</v>
      </c>
      <c r="O69" s="63">
        <v>104000</v>
      </c>
      <c r="P69" s="59">
        <v>104000</v>
      </c>
      <c r="Q69" s="68" t="s">
        <v>966</v>
      </c>
      <c r="HI69" s="50"/>
      <c r="HJ69" s="50"/>
      <c r="HK69" s="50"/>
      <c r="HL69" s="50"/>
      <c r="HM69" s="50"/>
      <c r="HN69" s="50"/>
    </row>
    <row r="70" spans="1:222" ht="51">
      <c r="A70" s="46">
        <v>1230</v>
      </c>
      <c r="B70" s="46">
        <f>COUNTIF($O$10:O70,"&gt;0")</f>
        <v>59</v>
      </c>
      <c r="C70" s="47" t="s">
        <v>692</v>
      </c>
      <c r="D70" s="16">
        <v>1011</v>
      </c>
      <c r="E70" s="25" t="s">
        <v>956</v>
      </c>
      <c r="F70" s="38" t="s">
        <v>693</v>
      </c>
      <c r="G70" s="25" t="s">
        <v>674</v>
      </c>
      <c r="H70" s="172" t="s">
        <v>694</v>
      </c>
      <c r="I70" s="195" t="s">
        <v>86</v>
      </c>
      <c r="J70" s="47" t="s">
        <v>621</v>
      </c>
      <c r="K70" s="47" t="s">
        <v>677</v>
      </c>
      <c r="L70" s="47" t="s">
        <v>691</v>
      </c>
      <c r="M70" s="47" t="s">
        <v>11</v>
      </c>
      <c r="N70" s="215">
        <v>3300</v>
      </c>
      <c r="O70" s="63">
        <v>154000</v>
      </c>
      <c r="P70" s="59">
        <v>154000</v>
      </c>
      <c r="Q70" s="68" t="s">
        <v>966</v>
      </c>
      <c r="HI70" s="50"/>
      <c r="HJ70" s="50"/>
      <c r="HK70" s="50"/>
      <c r="HL70" s="50"/>
      <c r="HM70" s="50"/>
      <c r="HN70" s="50"/>
    </row>
    <row r="71" spans="1:222" ht="51">
      <c r="A71" s="46">
        <v>1231</v>
      </c>
      <c r="B71" s="46">
        <f>COUNTIF($O$10:O71,"&gt;0")</f>
        <v>60</v>
      </c>
      <c r="C71" s="1" t="s">
        <v>435</v>
      </c>
      <c r="D71" s="164">
        <v>1011</v>
      </c>
      <c r="E71" s="157" t="s">
        <v>956</v>
      </c>
      <c r="F71" s="86" t="s">
        <v>436</v>
      </c>
      <c r="G71" s="75" t="s">
        <v>425</v>
      </c>
      <c r="H71" s="179" t="s">
        <v>433</v>
      </c>
      <c r="I71" s="200" t="s">
        <v>86</v>
      </c>
      <c r="J71" s="48" t="s">
        <v>437</v>
      </c>
      <c r="K71" s="48" t="s">
        <v>427</v>
      </c>
      <c r="L71" s="87" t="s">
        <v>438</v>
      </c>
      <c r="M71" s="48" t="s">
        <v>434</v>
      </c>
      <c r="N71" s="215">
        <v>4400</v>
      </c>
      <c r="O71" s="60">
        <v>97965</v>
      </c>
      <c r="P71" s="59">
        <v>97965</v>
      </c>
      <c r="Q71" s="68" t="s">
        <v>966</v>
      </c>
      <c r="HI71" s="50"/>
      <c r="HJ71" s="50"/>
      <c r="HK71" s="50"/>
      <c r="HL71" s="50"/>
      <c r="HM71" s="50"/>
      <c r="HN71" s="50"/>
    </row>
    <row r="72" spans="1:222" ht="204">
      <c r="A72" s="46">
        <v>1232</v>
      </c>
      <c r="B72" s="46">
        <f>COUNTIF($O$10:O72,"&gt;0")</f>
        <v>61</v>
      </c>
      <c r="C72" s="53" t="s">
        <v>892</v>
      </c>
      <c r="D72" s="167">
        <v>1011</v>
      </c>
      <c r="E72" s="75" t="s">
        <v>958</v>
      </c>
      <c r="F72" s="73" t="s">
        <v>893</v>
      </c>
      <c r="G72" s="113" t="s">
        <v>729</v>
      </c>
      <c r="H72" s="175" t="s">
        <v>894</v>
      </c>
      <c r="I72" s="198" t="s">
        <v>86</v>
      </c>
      <c r="J72" s="53" t="s">
        <v>253</v>
      </c>
      <c r="K72" s="114" t="s">
        <v>712</v>
      </c>
      <c r="L72" s="114" t="s">
        <v>891</v>
      </c>
      <c r="M72" s="53" t="s">
        <v>460</v>
      </c>
      <c r="N72" s="150">
        <v>18000</v>
      </c>
      <c r="O72" s="102">
        <v>101955</v>
      </c>
      <c r="P72" s="59">
        <v>101955</v>
      </c>
      <c r="Q72" s="68" t="s">
        <v>966</v>
      </c>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X72" s="50"/>
      <c r="FY72" s="50"/>
      <c r="FZ72" s="50"/>
      <c r="GA72" s="50"/>
      <c r="GB72" s="50"/>
      <c r="GC72" s="50"/>
      <c r="GD72" s="50"/>
      <c r="GE72" s="50"/>
      <c r="GF72" s="50"/>
      <c r="GG72" s="50"/>
      <c r="GH72" s="50"/>
      <c r="GI72" s="50"/>
      <c r="GJ72" s="50"/>
      <c r="GK72" s="50"/>
      <c r="GL72" s="50"/>
      <c r="GM72" s="50"/>
      <c r="GN72" s="50"/>
      <c r="GO72" s="50"/>
      <c r="GP72" s="50"/>
      <c r="GQ72" s="50"/>
      <c r="GR72" s="50"/>
      <c r="GS72" s="50"/>
      <c r="GT72" s="50"/>
      <c r="GU72" s="50"/>
      <c r="GV72" s="50"/>
      <c r="GW72" s="50"/>
      <c r="GX72" s="50"/>
      <c r="GY72" s="50"/>
      <c r="GZ72" s="50"/>
      <c r="HA72" s="50"/>
      <c r="HB72" s="50"/>
      <c r="HC72" s="50"/>
      <c r="HD72" s="50"/>
      <c r="HE72" s="50"/>
      <c r="HF72" s="50"/>
      <c r="HG72" s="50"/>
      <c r="HH72" s="50"/>
      <c r="HI72" s="50"/>
      <c r="HJ72" s="50"/>
      <c r="HK72" s="50"/>
      <c r="HL72" s="50"/>
      <c r="HM72" s="50"/>
      <c r="HN72" s="50"/>
    </row>
    <row r="73" spans="1:222" ht="331.5">
      <c r="A73" s="46">
        <v>1233</v>
      </c>
      <c r="B73" s="46">
        <f>COUNTIF($O$10:O73,"&gt;0")</f>
        <v>62</v>
      </c>
      <c r="C73" s="49" t="s">
        <v>888</v>
      </c>
      <c r="D73" s="167">
        <v>1011</v>
      </c>
      <c r="E73" s="75" t="s">
        <v>959</v>
      </c>
      <c r="F73" s="73" t="s">
        <v>889</v>
      </c>
      <c r="G73" s="113" t="s">
        <v>729</v>
      </c>
      <c r="H73" s="175" t="s">
        <v>890</v>
      </c>
      <c r="I73" s="198" t="s">
        <v>86</v>
      </c>
      <c r="J73" s="53" t="s">
        <v>634</v>
      </c>
      <c r="K73" s="114" t="s">
        <v>712</v>
      </c>
      <c r="L73" s="114" t="s">
        <v>891</v>
      </c>
      <c r="M73" s="48" t="s">
        <v>460</v>
      </c>
      <c r="N73" s="150">
        <v>4500</v>
      </c>
      <c r="O73" s="102">
        <v>154035</v>
      </c>
      <c r="P73" s="59">
        <v>154035</v>
      </c>
      <c r="Q73" s="68" t="s">
        <v>966</v>
      </c>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c r="GM73" s="50"/>
      <c r="GN73" s="50"/>
      <c r="GO73" s="50"/>
      <c r="GP73" s="50"/>
      <c r="GQ73" s="50"/>
      <c r="GR73" s="50"/>
      <c r="GS73" s="50"/>
      <c r="GT73" s="50"/>
      <c r="GU73" s="50"/>
      <c r="GV73" s="50"/>
      <c r="GW73" s="50"/>
      <c r="GX73" s="50"/>
      <c r="GY73" s="50"/>
      <c r="GZ73" s="50"/>
      <c r="HA73" s="50"/>
      <c r="HB73" s="50"/>
      <c r="HC73" s="50"/>
      <c r="HD73" s="50"/>
      <c r="HE73" s="50"/>
      <c r="HF73" s="50"/>
      <c r="HG73" s="50"/>
      <c r="HH73" s="50"/>
      <c r="HI73" s="50"/>
      <c r="HJ73" s="50"/>
      <c r="HK73" s="50"/>
      <c r="HL73" s="50"/>
      <c r="HM73" s="50"/>
      <c r="HN73" s="50"/>
    </row>
    <row r="74" spans="1:222" ht="216.75">
      <c r="A74" s="46">
        <v>1234</v>
      </c>
      <c r="B74" s="46">
        <f>COUNTIF($O$10:O74,"&gt;0")</f>
        <v>63</v>
      </c>
      <c r="C74" s="53" t="s">
        <v>900</v>
      </c>
      <c r="D74" s="167">
        <v>1011</v>
      </c>
      <c r="E74" s="75" t="s">
        <v>902</v>
      </c>
      <c r="F74" s="73" t="s">
        <v>901</v>
      </c>
      <c r="G74" s="14" t="s">
        <v>729</v>
      </c>
      <c r="H74" s="175" t="s">
        <v>894</v>
      </c>
      <c r="I74" s="198" t="s">
        <v>86</v>
      </c>
      <c r="J74" s="53" t="s">
        <v>903</v>
      </c>
      <c r="K74" s="13" t="s">
        <v>712</v>
      </c>
      <c r="L74" s="13" t="s">
        <v>899</v>
      </c>
      <c r="M74" s="53" t="s">
        <v>460</v>
      </c>
      <c r="N74" s="150">
        <v>4500</v>
      </c>
      <c r="O74" s="102">
        <v>67725</v>
      </c>
      <c r="P74" s="59">
        <v>67725</v>
      </c>
      <c r="Q74" s="68" t="s">
        <v>966</v>
      </c>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X74" s="50"/>
      <c r="FY74" s="50"/>
      <c r="FZ74" s="50"/>
      <c r="GA74" s="50"/>
      <c r="GB74" s="50"/>
      <c r="GC74" s="50"/>
      <c r="GD74" s="50"/>
      <c r="GE74" s="50"/>
      <c r="GF74" s="50"/>
      <c r="GG74" s="50"/>
      <c r="GH74" s="50"/>
      <c r="GI74" s="50"/>
      <c r="GJ74" s="50"/>
      <c r="GK74" s="50"/>
      <c r="GL74" s="50"/>
      <c r="GM74" s="50"/>
      <c r="GN74" s="50"/>
      <c r="GO74" s="50"/>
      <c r="GP74" s="50"/>
      <c r="GQ74" s="50"/>
      <c r="GR74" s="50"/>
      <c r="GS74" s="50"/>
      <c r="GT74" s="50"/>
      <c r="GU74" s="50"/>
      <c r="GV74" s="50"/>
      <c r="GW74" s="50"/>
      <c r="GX74" s="50"/>
      <c r="GY74" s="50"/>
      <c r="GZ74" s="50"/>
      <c r="HA74" s="50"/>
      <c r="HB74" s="50"/>
      <c r="HC74" s="50"/>
      <c r="HD74" s="50"/>
      <c r="HE74" s="50"/>
      <c r="HF74" s="50"/>
      <c r="HG74" s="50"/>
      <c r="HH74" s="50"/>
      <c r="HI74" s="50"/>
      <c r="HJ74" s="50"/>
      <c r="HK74" s="50"/>
      <c r="HL74" s="50"/>
      <c r="HM74" s="50"/>
      <c r="HN74" s="50"/>
    </row>
    <row r="75" spans="1:222" ht="204">
      <c r="A75" s="46">
        <v>1235</v>
      </c>
      <c r="B75" s="46">
        <f>COUNTIF($O$10:O75,"&gt;0")</f>
        <v>64</v>
      </c>
      <c r="C75" s="49" t="s">
        <v>895</v>
      </c>
      <c r="D75" s="167">
        <v>1011</v>
      </c>
      <c r="E75" s="75" t="s">
        <v>897</v>
      </c>
      <c r="F75" s="73" t="s">
        <v>896</v>
      </c>
      <c r="G75" s="113" t="s">
        <v>729</v>
      </c>
      <c r="H75" s="175" t="s">
        <v>890</v>
      </c>
      <c r="I75" s="198" t="s">
        <v>86</v>
      </c>
      <c r="J75" s="53" t="s">
        <v>898</v>
      </c>
      <c r="K75" s="114" t="s">
        <v>712</v>
      </c>
      <c r="L75" s="114" t="s">
        <v>899</v>
      </c>
      <c r="M75" s="53" t="s">
        <v>460</v>
      </c>
      <c r="N75" s="150">
        <v>4400</v>
      </c>
      <c r="O75" s="102">
        <v>117000</v>
      </c>
      <c r="P75" s="59">
        <v>117000</v>
      </c>
      <c r="Q75" s="68" t="s">
        <v>966</v>
      </c>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X75" s="50"/>
      <c r="FY75" s="50"/>
      <c r="FZ75" s="50"/>
      <c r="GA75" s="50"/>
      <c r="GB75" s="50"/>
      <c r="GC75" s="50"/>
      <c r="GD75" s="50"/>
      <c r="GE75" s="50"/>
      <c r="GF75" s="50"/>
      <c r="GG75" s="50"/>
      <c r="GH75" s="50"/>
      <c r="GI75" s="50"/>
      <c r="GJ75" s="50"/>
      <c r="GK75" s="50"/>
      <c r="GL75" s="50"/>
      <c r="GM75" s="50"/>
      <c r="GN75" s="50"/>
      <c r="GO75" s="50"/>
      <c r="GP75" s="50"/>
      <c r="GQ75" s="50"/>
      <c r="GR75" s="50"/>
      <c r="GS75" s="50"/>
      <c r="GT75" s="50"/>
      <c r="GU75" s="50"/>
      <c r="GV75" s="50"/>
      <c r="GW75" s="50"/>
      <c r="GX75" s="50"/>
      <c r="GY75" s="50"/>
      <c r="GZ75" s="50"/>
      <c r="HA75" s="50"/>
      <c r="HB75" s="50"/>
      <c r="HC75" s="50"/>
      <c r="HD75" s="50"/>
      <c r="HE75" s="50"/>
      <c r="HF75" s="50"/>
      <c r="HG75" s="50"/>
      <c r="HH75" s="50"/>
      <c r="HI75" s="50"/>
      <c r="HJ75" s="50"/>
      <c r="HK75" s="50"/>
      <c r="HL75" s="50"/>
      <c r="HM75" s="50"/>
      <c r="HN75" s="50"/>
    </row>
    <row r="76" spans="1:222" ht="51">
      <c r="A76" s="46">
        <v>1236</v>
      </c>
      <c r="B76" s="46">
        <f>COUNTIF($O$10:O76,"&gt;0")</f>
        <v>65</v>
      </c>
      <c r="C76" s="51" t="s">
        <v>619</v>
      </c>
      <c r="D76" s="22">
        <v>1011</v>
      </c>
      <c r="E76" s="18" t="s">
        <v>82</v>
      </c>
      <c r="F76" s="41" t="s">
        <v>620</v>
      </c>
      <c r="G76" s="89" t="s">
        <v>188</v>
      </c>
      <c r="H76" s="174" t="s">
        <v>622</v>
      </c>
      <c r="I76" s="205" t="s">
        <v>86</v>
      </c>
      <c r="J76" s="22" t="s">
        <v>621</v>
      </c>
      <c r="K76" s="40" t="s">
        <v>614</v>
      </c>
      <c r="L76" s="40" t="s">
        <v>623</v>
      </c>
      <c r="M76" s="1" t="s">
        <v>11</v>
      </c>
      <c r="N76" s="215">
        <v>2200</v>
      </c>
      <c r="O76" s="83">
        <v>160000</v>
      </c>
      <c r="P76" s="59">
        <v>160000</v>
      </c>
      <c r="Q76" s="68" t="s">
        <v>966</v>
      </c>
      <c r="HI76" s="50"/>
      <c r="HJ76" s="50"/>
      <c r="HK76" s="50"/>
      <c r="HL76" s="50"/>
      <c r="HM76" s="50"/>
      <c r="HN76" s="50"/>
    </row>
    <row r="77" spans="1:222" ht="51">
      <c r="A77" s="46">
        <v>1237</v>
      </c>
      <c r="B77" s="46">
        <f>COUNTIF($O$10:O77,"&gt;0")</f>
        <v>66</v>
      </c>
      <c r="C77" s="51" t="s">
        <v>644</v>
      </c>
      <c r="D77" s="22">
        <v>1011</v>
      </c>
      <c r="E77" s="123" t="s">
        <v>423</v>
      </c>
      <c r="F77" s="41" t="s">
        <v>642</v>
      </c>
      <c r="G77" s="89" t="s">
        <v>188</v>
      </c>
      <c r="H77" s="181" t="s">
        <v>645</v>
      </c>
      <c r="I77" s="207" t="s">
        <v>86</v>
      </c>
      <c r="J77" s="124" t="s">
        <v>634</v>
      </c>
      <c r="K77" s="40" t="s">
        <v>640</v>
      </c>
      <c r="L77" s="40" t="s">
        <v>639</v>
      </c>
      <c r="M77" s="11" t="s">
        <v>340</v>
      </c>
      <c r="N77" s="215">
        <v>4400</v>
      </c>
      <c r="O77" s="83">
        <v>81000</v>
      </c>
      <c r="P77" s="59">
        <v>81000</v>
      </c>
      <c r="Q77" s="68" t="s">
        <v>966</v>
      </c>
      <c r="HI77" s="50"/>
      <c r="HJ77" s="50"/>
      <c r="HK77" s="50"/>
      <c r="HL77" s="50"/>
      <c r="HM77" s="50"/>
      <c r="HN77" s="50"/>
    </row>
    <row r="78" spans="1:222" ht="216.75">
      <c r="A78" s="46">
        <v>1238</v>
      </c>
      <c r="B78" s="46">
        <f>COUNTIF($O$10:O78,"&gt;0")</f>
        <v>67</v>
      </c>
      <c r="C78" s="51" t="s">
        <v>641</v>
      </c>
      <c r="D78" s="22">
        <v>1011</v>
      </c>
      <c r="E78" s="2" t="s">
        <v>960</v>
      </c>
      <c r="F78" s="41" t="s">
        <v>642</v>
      </c>
      <c r="G78" s="89" t="s">
        <v>188</v>
      </c>
      <c r="H78" s="169" t="s">
        <v>494</v>
      </c>
      <c r="I78" s="193" t="s">
        <v>86</v>
      </c>
      <c r="J78" s="3" t="s">
        <v>643</v>
      </c>
      <c r="K78" s="40" t="s">
        <v>640</v>
      </c>
      <c r="L78" s="40" t="s">
        <v>639</v>
      </c>
      <c r="M78" s="3" t="s">
        <v>11</v>
      </c>
      <c r="N78" s="215">
        <v>6600</v>
      </c>
      <c r="O78" s="83">
        <v>81000</v>
      </c>
      <c r="P78" s="59">
        <v>81000</v>
      </c>
      <c r="Q78" s="68" t="s">
        <v>966</v>
      </c>
      <c r="HI78" s="50"/>
      <c r="HJ78" s="50"/>
      <c r="HK78" s="50"/>
      <c r="HL78" s="50"/>
      <c r="HM78" s="50"/>
      <c r="HN78" s="50"/>
    </row>
    <row r="79" spans="1:222" ht="216.75">
      <c r="A79" s="46">
        <v>1239</v>
      </c>
      <c r="B79" s="46">
        <f>COUNTIF($O$10:O79,"&gt;0")</f>
        <v>68</v>
      </c>
      <c r="C79" s="51" t="s">
        <v>636</v>
      </c>
      <c r="D79" s="22">
        <v>1011</v>
      </c>
      <c r="E79" s="2" t="s">
        <v>960</v>
      </c>
      <c r="F79" s="41" t="s">
        <v>637</v>
      </c>
      <c r="G79" s="89" t="s">
        <v>368</v>
      </c>
      <c r="H79" s="169" t="s">
        <v>234</v>
      </c>
      <c r="I79" s="193" t="s">
        <v>86</v>
      </c>
      <c r="J79" s="3" t="s">
        <v>638</v>
      </c>
      <c r="K79" s="40" t="s">
        <v>640</v>
      </c>
      <c r="L79" s="40" t="s">
        <v>639</v>
      </c>
      <c r="M79" s="3" t="s">
        <v>11</v>
      </c>
      <c r="N79" s="215">
        <v>6600</v>
      </c>
      <c r="O79" s="83">
        <v>72000</v>
      </c>
      <c r="P79" s="59">
        <v>72000</v>
      </c>
      <c r="Q79" s="68" t="s">
        <v>966</v>
      </c>
      <c r="HI79" s="50"/>
      <c r="HJ79" s="50"/>
      <c r="HK79" s="50"/>
      <c r="HL79" s="50"/>
      <c r="HM79" s="50"/>
      <c r="HN79" s="50"/>
    </row>
    <row r="80" spans="1:222" ht="51">
      <c r="A80" s="46">
        <v>1240</v>
      </c>
      <c r="B80" s="46">
        <f>COUNTIF($O$10:O80,"&gt;0")</f>
        <v>69</v>
      </c>
      <c r="C80" s="47" t="s">
        <v>671</v>
      </c>
      <c r="D80" s="16">
        <v>1011</v>
      </c>
      <c r="E80" s="25" t="s">
        <v>956</v>
      </c>
      <c r="F80" s="38" t="s">
        <v>672</v>
      </c>
      <c r="G80" s="25" t="s">
        <v>674</v>
      </c>
      <c r="H80" s="172" t="s">
        <v>675</v>
      </c>
      <c r="I80" s="195" t="s">
        <v>86</v>
      </c>
      <c r="J80" s="47" t="s">
        <v>673</v>
      </c>
      <c r="K80" s="47" t="s">
        <v>677</v>
      </c>
      <c r="L80" s="47" t="s">
        <v>676</v>
      </c>
      <c r="M80" s="47" t="s">
        <v>11</v>
      </c>
      <c r="N80" s="215">
        <v>2000</v>
      </c>
      <c r="O80" s="63">
        <v>63000</v>
      </c>
      <c r="P80" s="59">
        <v>63000</v>
      </c>
      <c r="Q80" s="68" t="s">
        <v>966</v>
      </c>
      <c r="HI80" s="50"/>
      <c r="HJ80" s="50"/>
      <c r="HK80" s="50"/>
      <c r="HL80" s="50"/>
      <c r="HM80" s="50"/>
      <c r="HN80" s="50"/>
    </row>
    <row r="81" spans="1:222" ht="51">
      <c r="A81" s="46">
        <v>1241</v>
      </c>
      <c r="B81" s="46">
        <f>COUNTIF($O$10:O81,"&gt;0")</f>
        <v>70</v>
      </c>
      <c r="C81" s="47" t="s">
        <v>678</v>
      </c>
      <c r="D81" s="16">
        <v>1011</v>
      </c>
      <c r="E81" s="25" t="s">
        <v>956</v>
      </c>
      <c r="F81" s="38" t="s">
        <v>679</v>
      </c>
      <c r="G81" s="25" t="s">
        <v>674</v>
      </c>
      <c r="H81" s="172" t="s">
        <v>675</v>
      </c>
      <c r="I81" s="195" t="s">
        <v>86</v>
      </c>
      <c r="J81" s="47" t="s">
        <v>680</v>
      </c>
      <c r="K81" s="47" t="s">
        <v>677</v>
      </c>
      <c r="L81" s="47" t="s">
        <v>681</v>
      </c>
      <c r="M81" s="47" t="s">
        <v>11</v>
      </c>
      <c r="N81" s="215">
        <v>1200</v>
      </c>
      <c r="O81" s="63">
        <v>53000</v>
      </c>
      <c r="P81" s="59">
        <v>53000</v>
      </c>
      <c r="Q81" s="68" t="s">
        <v>966</v>
      </c>
      <c r="HI81" s="50"/>
      <c r="HJ81" s="50"/>
      <c r="HK81" s="50"/>
      <c r="HL81" s="50"/>
      <c r="HM81" s="50"/>
      <c r="HN81" s="50"/>
    </row>
    <row r="82" spans="1:222" ht="51">
      <c r="A82" s="46">
        <v>1242</v>
      </c>
      <c r="B82" s="46">
        <f>COUNTIF($O$10:O82,"&gt;0")</f>
        <v>71</v>
      </c>
      <c r="C82" s="47" t="s">
        <v>682</v>
      </c>
      <c r="D82" s="16">
        <v>1011</v>
      </c>
      <c r="E82" s="25" t="s">
        <v>956</v>
      </c>
      <c r="F82" s="38" t="s">
        <v>683</v>
      </c>
      <c r="G82" s="25" t="s">
        <v>674</v>
      </c>
      <c r="H82" s="172" t="s">
        <v>685</v>
      </c>
      <c r="I82" s="195" t="s">
        <v>86</v>
      </c>
      <c r="J82" s="47" t="s">
        <v>684</v>
      </c>
      <c r="K82" s="47" t="s">
        <v>677</v>
      </c>
      <c r="L82" s="47" t="s">
        <v>686</v>
      </c>
      <c r="M82" s="47" t="s">
        <v>11</v>
      </c>
      <c r="N82" s="215">
        <v>4400</v>
      </c>
      <c r="O82" s="63">
        <v>115000</v>
      </c>
      <c r="P82" s="59">
        <v>115000</v>
      </c>
      <c r="Q82" s="68" t="s">
        <v>966</v>
      </c>
      <c r="HI82" s="50"/>
      <c r="HJ82" s="50"/>
      <c r="HK82" s="50"/>
      <c r="HL82" s="50"/>
      <c r="HM82" s="50"/>
      <c r="HN82" s="50"/>
    </row>
    <row r="83" spans="1:222" ht="178.5">
      <c r="A83" s="46">
        <v>1243</v>
      </c>
      <c r="B83" s="46">
        <f>COUNTIF($O$10:O83,"&gt;0")</f>
        <v>72</v>
      </c>
      <c r="C83" s="13" t="s">
        <v>808</v>
      </c>
      <c r="D83" s="80">
        <v>1011</v>
      </c>
      <c r="E83" s="14" t="s">
        <v>961</v>
      </c>
      <c r="F83" s="36" t="s">
        <v>809</v>
      </c>
      <c r="G83" s="14" t="s">
        <v>344</v>
      </c>
      <c r="H83" s="170" t="s">
        <v>811</v>
      </c>
      <c r="I83" s="194" t="s">
        <v>86</v>
      </c>
      <c r="J83" s="13" t="s">
        <v>810</v>
      </c>
      <c r="K83" s="13" t="s">
        <v>348</v>
      </c>
      <c r="L83" s="13" t="s">
        <v>812</v>
      </c>
      <c r="M83" s="13" t="s">
        <v>100</v>
      </c>
      <c r="N83" s="218">
        <v>2200</v>
      </c>
      <c r="O83" s="102">
        <v>116632</v>
      </c>
      <c r="P83" s="59">
        <v>116632</v>
      </c>
      <c r="Q83" s="68" t="s">
        <v>966</v>
      </c>
      <c r="HI83" s="50"/>
      <c r="HJ83" s="50"/>
      <c r="HK83" s="50"/>
      <c r="HL83" s="50"/>
      <c r="HM83" s="50"/>
      <c r="HN83" s="50"/>
    </row>
    <row r="84" spans="1:222" ht="178.5">
      <c r="A84" s="46">
        <v>1244</v>
      </c>
      <c r="B84" s="46">
        <f>COUNTIF($O$10:O84,"&gt;0")</f>
        <v>73</v>
      </c>
      <c r="C84" s="13" t="s">
        <v>813</v>
      </c>
      <c r="D84" s="80">
        <v>1011</v>
      </c>
      <c r="E84" s="14" t="s">
        <v>961</v>
      </c>
      <c r="F84" s="36" t="s">
        <v>809</v>
      </c>
      <c r="G84" s="14" t="s">
        <v>815</v>
      </c>
      <c r="H84" s="170" t="s">
        <v>816</v>
      </c>
      <c r="I84" s="194" t="s">
        <v>86</v>
      </c>
      <c r="J84" s="13" t="s">
        <v>814</v>
      </c>
      <c r="K84" s="13" t="s">
        <v>348</v>
      </c>
      <c r="L84" s="13" t="s">
        <v>812</v>
      </c>
      <c r="M84" s="13" t="s">
        <v>100</v>
      </c>
      <c r="N84" s="218">
        <v>2200</v>
      </c>
      <c r="O84" s="102">
        <v>186736</v>
      </c>
      <c r="P84" s="59">
        <v>186736</v>
      </c>
      <c r="Q84" s="68" t="s">
        <v>966</v>
      </c>
      <c r="HI84" s="50"/>
      <c r="HJ84" s="50"/>
      <c r="HK84" s="50"/>
      <c r="HL84" s="50"/>
      <c r="HM84" s="50"/>
      <c r="HN84" s="50"/>
    </row>
    <row r="85" spans="1:222" ht="51">
      <c r="A85" s="46">
        <v>1245</v>
      </c>
      <c r="B85" s="46">
        <f>COUNTIF($O$10:O85,"&gt;0")</f>
        <v>74</v>
      </c>
      <c r="C85" s="13" t="s">
        <v>341</v>
      </c>
      <c r="D85" s="80">
        <v>1011</v>
      </c>
      <c r="E85" s="14" t="s">
        <v>956</v>
      </c>
      <c r="F85" s="36" t="s">
        <v>342</v>
      </c>
      <c r="G85" s="14" t="s">
        <v>344</v>
      </c>
      <c r="H85" s="170" t="s">
        <v>345</v>
      </c>
      <c r="I85" s="194" t="s">
        <v>346</v>
      </c>
      <c r="J85" s="13" t="s">
        <v>343</v>
      </c>
      <c r="K85" s="13" t="s">
        <v>348</v>
      </c>
      <c r="L85" s="13" t="s">
        <v>347</v>
      </c>
      <c r="M85" s="13" t="s">
        <v>340</v>
      </c>
      <c r="N85" s="128">
        <v>2200</v>
      </c>
      <c r="O85" s="58">
        <v>116258</v>
      </c>
      <c r="P85" s="59">
        <v>116258</v>
      </c>
      <c r="Q85" s="68" t="s">
        <v>966</v>
      </c>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6"/>
      <c r="CT85" s="56"/>
      <c r="CU85" s="56"/>
      <c r="CV85" s="56"/>
      <c r="CW85" s="56"/>
      <c r="CX85" s="56"/>
      <c r="CY85" s="56"/>
      <c r="CZ85" s="56"/>
      <c r="DA85" s="56"/>
      <c r="DB85" s="56"/>
      <c r="DC85" s="56"/>
      <c r="DD85" s="56"/>
      <c r="DE85" s="56"/>
      <c r="DF85" s="56"/>
      <c r="DG85" s="56"/>
      <c r="DH85" s="56"/>
      <c r="DI85" s="56"/>
      <c r="DJ85" s="56"/>
      <c r="DK85" s="56"/>
      <c r="DL85" s="56"/>
      <c r="DM85" s="56"/>
      <c r="DN85" s="56"/>
      <c r="DO85" s="56"/>
      <c r="DP85" s="56"/>
      <c r="DQ85" s="56"/>
      <c r="DR85" s="56"/>
      <c r="DS85" s="56"/>
      <c r="DT85" s="56"/>
      <c r="DU85" s="56"/>
      <c r="DV85" s="56"/>
      <c r="DW85" s="56"/>
      <c r="DX85" s="56"/>
      <c r="DY85" s="56"/>
      <c r="DZ85" s="56"/>
      <c r="EA85" s="56"/>
      <c r="EB85" s="56"/>
      <c r="EC85" s="56"/>
      <c r="ED85" s="56"/>
      <c r="EE85" s="56"/>
      <c r="EF85" s="56"/>
      <c r="EG85" s="56"/>
      <c r="EH85" s="56"/>
      <c r="EI85" s="56"/>
      <c r="EJ85" s="56"/>
      <c r="EK85" s="56"/>
      <c r="EL85" s="56"/>
      <c r="EM85" s="56"/>
      <c r="EN85" s="56"/>
      <c r="EO85" s="56"/>
      <c r="EP85" s="56"/>
      <c r="EQ85" s="56"/>
      <c r="ER85" s="56"/>
      <c r="ES85" s="56"/>
      <c r="ET85" s="56"/>
      <c r="EU85" s="56"/>
      <c r="EV85" s="56"/>
      <c r="EW85" s="56"/>
      <c r="EX85" s="56"/>
      <c r="EY85" s="56"/>
      <c r="EZ85" s="56"/>
      <c r="FA85" s="56"/>
      <c r="FB85" s="56"/>
      <c r="FC85" s="56"/>
      <c r="FD85" s="56"/>
      <c r="FE85" s="56"/>
      <c r="FF85" s="56"/>
      <c r="FG85" s="56"/>
      <c r="FH85" s="56"/>
      <c r="FI85" s="56"/>
      <c r="FJ85" s="56"/>
      <c r="FK85" s="56"/>
      <c r="FL85" s="56"/>
      <c r="FM85" s="56"/>
      <c r="FN85" s="56"/>
      <c r="FO85" s="56"/>
      <c r="FP85" s="56"/>
      <c r="FQ85" s="56"/>
      <c r="FR85" s="56"/>
      <c r="FS85" s="56"/>
      <c r="FT85" s="56"/>
      <c r="FU85" s="56"/>
      <c r="FV85" s="56"/>
      <c r="FW85" s="56"/>
      <c r="FX85" s="56"/>
      <c r="FY85" s="56"/>
      <c r="FZ85" s="56"/>
      <c r="GA85" s="56"/>
      <c r="GB85" s="56"/>
      <c r="GC85" s="56"/>
      <c r="GD85" s="56"/>
      <c r="GE85" s="56"/>
      <c r="GF85" s="56"/>
      <c r="GG85" s="56"/>
      <c r="GH85" s="56"/>
      <c r="GI85" s="56"/>
      <c r="GJ85" s="56"/>
      <c r="GK85" s="56"/>
      <c r="GL85" s="56"/>
      <c r="GM85" s="56"/>
      <c r="GN85" s="56"/>
      <c r="GO85" s="56"/>
      <c r="GP85" s="56"/>
      <c r="GQ85" s="56"/>
      <c r="GR85" s="56"/>
      <c r="GS85" s="56"/>
      <c r="GT85" s="56"/>
      <c r="GU85" s="56"/>
      <c r="GV85" s="56"/>
      <c r="GW85" s="56"/>
      <c r="GX85" s="56"/>
      <c r="GY85" s="56"/>
      <c r="GZ85" s="56"/>
      <c r="HA85" s="56"/>
      <c r="HB85" s="56"/>
      <c r="HC85" s="56"/>
      <c r="HD85" s="56"/>
      <c r="HE85" s="56"/>
      <c r="HF85" s="56"/>
      <c r="HG85" s="56"/>
      <c r="HH85" s="56"/>
      <c r="HI85" s="50"/>
      <c r="HJ85" s="50"/>
      <c r="HK85" s="50"/>
      <c r="HL85" s="50"/>
      <c r="HM85" s="50"/>
      <c r="HN85" s="50"/>
    </row>
    <row r="86" spans="1:222" ht="51">
      <c r="A86" s="46">
        <v>1246</v>
      </c>
      <c r="B86" s="46">
        <f>COUNTIF($O$10:O86,"&gt;0")</f>
        <v>75</v>
      </c>
      <c r="C86" s="1" t="s">
        <v>468</v>
      </c>
      <c r="D86" s="22">
        <v>1011</v>
      </c>
      <c r="E86" s="157" t="s">
        <v>956</v>
      </c>
      <c r="F86" s="39" t="s">
        <v>469</v>
      </c>
      <c r="G86" s="89" t="s">
        <v>471</v>
      </c>
      <c r="H86" s="171" t="s">
        <v>465</v>
      </c>
      <c r="I86" s="196" t="s">
        <v>86</v>
      </c>
      <c r="J86" s="48" t="s">
        <v>470</v>
      </c>
      <c r="K86" s="17" t="s">
        <v>467</v>
      </c>
      <c r="L86" s="40" t="s">
        <v>472</v>
      </c>
      <c r="M86" s="48" t="s">
        <v>434</v>
      </c>
      <c r="N86" s="215">
        <v>2200</v>
      </c>
      <c r="O86" s="60">
        <v>95000</v>
      </c>
      <c r="P86" s="59">
        <v>95000</v>
      </c>
      <c r="Q86" s="68" t="s">
        <v>966</v>
      </c>
      <c r="HI86" s="50"/>
      <c r="HJ86" s="50"/>
      <c r="HK86" s="50"/>
      <c r="HL86" s="50"/>
      <c r="HM86" s="50"/>
      <c r="HN86" s="50"/>
    </row>
    <row r="87" spans="1:222" ht="51">
      <c r="A87" s="46">
        <v>1247</v>
      </c>
      <c r="B87" s="46">
        <f>COUNTIF($O$10:O87,"&gt;0")</f>
        <v>76</v>
      </c>
      <c r="C87" s="51" t="s">
        <v>615</v>
      </c>
      <c r="D87" s="22">
        <v>1011</v>
      </c>
      <c r="E87" s="18" t="s">
        <v>956</v>
      </c>
      <c r="F87" s="41" t="s">
        <v>616</v>
      </c>
      <c r="G87" s="89" t="s">
        <v>368</v>
      </c>
      <c r="H87" s="174" t="s">
        <v>234</v>
      </c>
      <c r="I87" s="205" t="s">
        <v>86</v>
      </c>
      <c r="J87" s="22" t="s">
        <v>617</v>
      </c>
      <c r="K87" s="40" t="s">
        <v>614</v>
      </c>
      <c r="L87" s="40" t="s">
        <v>618</v>
      </c>
      <c r="M87" s="1" t="s">
        <v>11</v>
      </c>
      <c r="N87" s="215">
        <v>2200</v>
      </c>
      <c r="O87" s="83">
        <v>105000</v>
      </c>
      <c r="P87" s="59">
        <v>105000</v>
      </c>
      <c r="Q87" s="68" t="s">
        <v>966</v>
      </c>
      <c r="HI87" s="50"/>
      <c r="HJ87" s="50"/>
      <c r="HK87" s="50"/>
      <c r="HL87" s="50"/>
      <c r="HM87" s="50"/>
      <c r="HN87" s="50"/>
    </row>
    <row r="88" spans="1:222" ht="51">
      <c r="A88" s="46">
        <v>1248</v>
      </c>
      <c r="B88" s="46">
        <f>COUNTIF($O$10:O88,"&gt;0")</f>
        <v>77</v>
      </c>
      <c r="C88" s="51" t="s">
        <v>609</v>
      </c>
      <c r="D88" s="22">
        <v>1011</v>
      </c>
      <c r="E88" s="18" t="s">
        <v>956</v>
      </c>
      <c r="F88" s="41" t="s">
        <v>610</v>
      </c>
      <c r="G88" s="89" t="s">
        <v>612</v>
      </c>
      <c r="H88" s="174" t="s">
        <v>295</v>
      </c>
      <c r="I88" s="205" t="s">
        <v>86</v>
      </c>
      <c r="J88" s="22" t="s">
        <v>611</v>
      </c>
      <c r="K88" s="40" t="s">
        <v>614</v>
      </c>
      <c r="L88" s="40" t="s">
        <v>613</v>
      </c>
      <c r="M88" s="1" t="s">
        <v>264</v>
      </c>
      <c r="N88" s="215">
        <v>3300</v>
      </c>
      <c r="O88" s="83">
        <v>127000</v>
      </c>
      <c r="P88" s="59">
        <v>127000</v>
      </c>
      <c r="Q88" s="68" t="s">
        <v>966</v>
      </c>
      <c r="HI88" s="50"/>
      <c r="HJ88" s="50"/>
      <c r="HK88" s="50"/>
      <c r="HL88" s="50"/>
      <c r="HM88" s="50"/>
      <c r="HN88" s="50"/>
    </row>
    <row r="89" spans="1:222" ht="191.25">
      <c r="A89" s="46">
        <v>1410</v>
      </c>
      <c r="B89" s="46">
        <f>COUNTIF($O$10:O89,"&gt;0")</f>
        <v>78</v>
      </c>
      <c r="C89" s="1" t="s">
        <v>707</v>
      </c>
      <c r="D89" s="22">
        <v>1013</v>
      </c>
      <c r="E89" s="126" t="s">
        <v>963</v>
      </c>
      <c r="F89" s="82" t="s">
        <v>708</v>
      </c>
      <c r="G89" s="7" t="s">
        <v>703</v>
      </c>
      <c r="H89" s="190" t="s">
        <v>710</v>
      </c>
      <c r="I89" s="201" t="s">
        <v>346</v>
      </c>
      <c r="J89" s="159" t="s">
        <v>709</v>
      </c>
      <c r="K89" s="55" t="s">
        <v>712</v>
      </c>
      <c r="L89" s="55" t="s">
        <v>711</v>
      </c>
      <c r="M89" s="55" t="s">
        <v>100</v>
      </c>
      <c r="N89" s="215">
        <v>440</v>
      </c>
      <c r="O89" s="63">
        <v>840000</v>
      </c>
      <c r="P89" s="158">
        <v>420000</v>
      </c>
      <c r="Q89" s="68" t="s">
        <v>965</v>
      </c>
      <c r="HM89" s="146"/>
      <c r="HN89" s="146"/>
    </row>
    <row r="90" spans="1:222" ht="191.25">
      <c r="A90" s="46">
        <v>1411</v>
      </c>
      <c r="B90" s="46">
        <f>COUNTIF($O$10:O90,"&gt;0")</f>
        <v>79</v>
      </c>
      <c r="C90" s="1" t="s">
        <v>401</v>
      </c>
      <c r="D90" s="165">
        <v>1013</v>
      </c>
      <c r="E90" s="8" t="s">
        <v>403</v>
      </c>
      <c r="F90" s="34" t="s">
        <v>402</v>
      </c>
      <c r="G90" s="10" t="s">
        <v>405</v>
      </c>
      <c r="H90" s="170" t="s">
        <v>406</v>
      </c>
      <c r="I90" s="194" t="s">
        <v>86</v>
      </c>
      <c r="J90" s="9" t="s">
        <v>404</v>
      </c>
      <c r="K90" s="3" t="s">
        <v>408</v>
      </c>
      <c r="L90" s="13" t="s">
        <v>407</v>
      </c>
      <c r="M90" s="13" t="s">
        <v>100</v>
      </c>
      <c r="N90" s="128">
        <v>660</v>
      </c>
      <c r="O90" s="58">
        <v>650000</v>
      </c>
      <c r="P90" s="158">
        <v>325000</v>
      </c>
      <c r="Q90" s="68" t="s">
        <v>965</v>
      </c>
      <c r="HM90" s="146"/>
      <c r="HN90" s="146"/>
    </row>
    <row r="91" spans="1:222" ht="191.25">
      <c r="A91" s="46">
        <v>1412</v>
      </c>
      <c r="B91" s="46">
        <f>COUNTIF($O$10:O91,"&gt;0")</f>
        <v>80</v>
      </c>
      <c r="C91" s="1" t="s">
        <v>736</v>
      </c>
      <c r="D91" s="22">
        <v>1013</v>
      </c>
      <c r="E91" s="8" t="s">
        <v>964</v>
      </c>
      <c r="F91" s="61" t="s">
        <v>731</v>
      </c>
      <c r="G91" s="10" t="s">
        <v>737</v>
      </c>
      <c r="H91" s="170" t="s">
        <v>738</v>
      </c>
      <c r="I91" s="194" t="s">
        <v>86</v>
      </c>
      <c r="J91" s="9" t="s">
        <v>404</v>
      </c>
      <c r="K91" s="13" t="s">
        <v>735</v>
      </c>
      <c r="L91" s="13" t="s">
        <v>734</v>
      </c>
      <c r="M91" s="13" t="s">
        <v>100</v>
      </c>
      <c r="N91" s="215">
        <v>660</v>
      </c>
      <c r="O91" s="63">
        <v>435000</v>
      </c>
      <c r="P91" s="158">
        <v>217500</v>
      </c>
      <c r="Q91" s="68" t="s">
        <v>965</v>
      </c>
      <c r="HM91" s="146"/>
      <c r="HN91" s="146"/>
    </row>
    <row r="92" spans="1:222" ht="191.25">
      <c r="A92" s="46">
        <v>1413</v>
      </c>
      <c r="B92" s="46">
        <f>COUNTIF($O$10:O92,"&gt;0")</f>
        <v>81</v>
      </c>
      <c r="C92" s="1" t="s">
        <v>730</v>
      </c>
      <c r="D92" s="22">
        <v>1013</v>
      </c>
      <c r="E92" s="8" t="s">
        <v>964</v>
      </c>
      <c r="F92" s="61" t="s">
        <v>731</v>
      </c>
      <c r="G92" s="10" t="s">
        <v>732</v>
      </c>
      <c r="H92" s="170" t="s">
        <v>733</v>
      </c>
      <c r="I92" s="206" t="s">
        <v>86</v>
      </c>
      <c r="J92" s="9" t="s">
        <v>404</v>
      </c>
      <c r="K92" s="9" t="s">
        <v>735</v>
      </c>
      <c r="L92" s="9" t="s">
        <v>734</v>
      </c>
      <c r="M92" s="9" t="s">
        <v>100</v>
      </c>
      <c r="N92" s="215">
        <v>1760</v>
      </c>
      <c r="O92" s="63">
        <v>525000</v>
      </c>
      <c r="P92" s="158">
        <v>262500</v>
      </c>
      <c r="Q92" s="68" t="s">
        <v>965</v>
      </c>
      <c r="HM92" s="146"/>
      <c r="HN92" s="146"/>
    </row>
    <row r="93" spans="1:222" s="268" customFormat="1" ht="16.5">
      <c r="A93" s="260"/>
      <c r="B93" s="46"/>
      <c r="C93" s="261"/>
      <c r="D93" s="262"/>
      <c r="E93" s="263" t="s">
        <v>1050</v>
      </c>
      <c r="F93" s="285"/>
      <c r="G93" s="280"/>
      <c r="H93" s="291"/>
      <c r="I93" s="264"/>
      <c r="J93" s="264"/>
      <c r="K93" s="264"/>
      <c r="L93" s="265"/>
      <c r="M93" s="265"/>
      <c r="N93" s="266"/>
      <c r="O93" s="266"/>
      <c r="P93" s="266"/>
      <c r="Q93" s="267"/>
    </row>
    <row r="94" spans="1:222" ht="38.25">
      <c r="A94" s="46">
        <v>36</v>
      </c>
      <c r="B94" s="46">
        <f>COUNTIF($O$10:O94,"&gt;0")</f>
        <v>82</v>
      </c>
      <c r="C94" s="1" t="s">
        <v>595</v>
      </c>
      <c r="D94" s="80">
        <v>34</v>
      </c>
      <c r="E94" s="62" t="s">
        <v>597</v>
      </c>
      <c r="F94" s="34" t="s">
        <v>596</v>
      </c>
      <c r="G94" s="62" t="s">
        <v>599</v>
      </c>
      <c r="H94" s="177" t="s">
        <v>600</v>
      </c>
      <c r="I94" s="201" t="s">
        <v>10</v>
      </c>
      <c r="J94" s="55" t="s">
        <v>598</v>
      </c>
      <c r="K94" s="55" t="s">
        <v>602</v>
      </c>
      <c r="L94" s="55" t="s">
        <v>601</v>
      </c>
      <c r="M94" s="55" t="s">
        <v>603</v>
      </c>
      <c r="N94" s="215">
        <v>440</v>
      </c>
      <c r="O94" s="118">
        <v>154350</v>
      </c>
      <c r="P94" s="59">
        <v>154350</v>
      </c>
      <c r="Q94" s="68" t="s">
        <v>909</v>
      </c>
    </row>
    <row r="95" spans="1:222" ht="51">
      <c r="A95" s="46">
        <v>61</v>
      </c>
      <c r="B95" s="46">
        <f>COUNTIF($O$10:O95,"&gt;0")</f>
        <v>83</v>
      </c>
      <c r="C95" s="1" t="s">
        <v>718</v>
      </c>
      <c r="D95" s="22">
        <v>43</v>
      </c>
      <c r="E95" s="18" t="s">
        <v>720</v>
      </c>
      <c r="F95" s="34" t="s">
        <v>719</v>
      </c>
      <c r="G95" s="19" t="s">
        <v>99</v>
      </c>
      <c r="H95" s="174" t="s">
        <v>722</v>
      </c>
      <c r="I95" s="197" t="s">
        <v>34</v>
      </c>
      <c r="J95" s="22" t="s">
        <v>721</v>
      </c>
      <c r="K95" s="20" t="s">
        <v>713</v>
      </c>
      <c r="L95" s="20" t="s">
        <v>723</v>
      </c>
      <c r="M95" s="20" t="s">
        <v>117</v>
      </c>
      <c r="N95" s="215">
        <v>3300</v>
      </c>
      <c r="O95" s="128">
        <v>78750</v>
      </c>
      <c r="P95" s="59">
        <v>78750</v>
      </c>
      <c r="Q95" s="68" t="s">
        <v>904</v>
      </c>
    </row>
    <row r="96" spans="1:222" ht="51">
      <c r="A96" s="46">
        <v>107</v>
      </c>
      <c r="B96" s="46">
        <f>COUNTIF($O$10:O96,"&gt;0")</f>
        <v>84</v>
      </c>
      <c r="C96" s="1" t="s">
        <v>590</v>
      </c>
      <c r="D96" s="80">
        <v>64</v>
      </c>
      <c r="E96" s="66" t="s">
        <v>107</v>
      </c>
      <c r="F96" s="36" t="s">
        <v>591</v>
      </c>
      <c r="G96" s="4" t="s">
        <v>592</v>
      </c>
      <c r="H96" s="169" t="s">
        <v>22</v>
      </c>
      <c r="I96" s="193" t="s">
        <v>12</v>
      </c>
      <c r="J96" s="3" t="s">
        <v>28</v>
      </c>
      <c r="K96" s="3" t="s">
        <v>594</v>
      </c>
      <c r="L96" s="67" t="s">
        <v>593</v>
      </c>
      <c r="M96" s="3" t="s">
        <v>13</v>
      </c>
      <c r="N96" s="219">
        <v>55000</v>
      </c>
      <c r="O96" s="68">
        <v>258.75</v>
      </c>
      <c r="P96" s="59">
        <v>258.75</v>
      </c>
      <c r="Q96" s="68" t="s">
        <v>905</v>
      </c>
    </row>
    <row r="97" spans="1:216" ht="63.75">
      <c r="A97" s="46">
        <v>108</v>
      </c>
      <c r="B97" s="46">
        <f>COUNTIF($O$10:O97,"&gt;0")</f>
        <v>85</v>
      </c>
      <c r="C97" s="1" t="s">
        <v>105</v>
      </c>
      <c r="D97" s="80">
        <v>64</v>
      </c>
      <c r="E97" s="65" t="s">
        <v>107</v>
      </c>
      <c r="F97" s="69" t="s">
        <v>106</v>
      </c>
      <c r="G97" s="70" t="s">
        <v>64</v>
      </c>
      <c r="H97" s="176" t="s">
        <v>79</v>
      </c>
      <c r="I97" s="203" t="s">
        <v>12</v>
      </c>
      <c r="J97" s="13" t="s">
        <v>24</v>
      </c>
      <c r="K97" s="71" t="s">
        <v>109</v>
      </c>
      <c r="L97" s="71" t="s">
        <v>108</v>
      </c>
      <c r="M97" s="71" t="s">
        <v>13</v>
      </c>
      <c r="N97" s="214">
        <v>22000</v>
      </c>
      <c r="O97" s="58">
        <v>3000</v>
      </c>
      <c r="P97" s="59">
        <v>3000</v>
      </c>
      <c r="Q97" s="68" t="s">
        <v>905</v>
      </c>
    </row>
    <row r="98" spans="1:216" ht="51">
      <c r="A98" s="46">
        <v>109</v>
      </c>
      <c r="B98" s="46">
        <f>COUNTIF($O$10:O98,"&gt;0")</f>
        <v>86</v>
      </c>
      <c r="C98" s="13" t="s">
        <v>190</v>
      </c>
      <c r="D98" s="80">
        <v>64</v>
      </c>
      <c r="E98" s="72" t="s">
        <v>192</v>
      </c>
      <c r="F98" s="36" t="s">
        <v>191</v>
      </c>
      <c r="G98" s="14" t="s">
        <v>194</v>
      </c>
      <c r="H98" s="170" t="s">
        <v>195</v>
      </c>
      <c r="I98" s="194" t="s">
        <v>12</v>
      </c>
      <c r="J98" s="13" t="s">
        <v>193</v>
      </c>
      <c r="K98" s="13" t="s">
        <v>182</v>
      </c>
      <c r="L98" s="13" t="s">
        <v>196</v>
      </c>
      <c r="M98" s="46" t="s">
        <v>13</v>
      </c>
      <c r="N98" s="214">
        <v>11000</v>
      </c>
      <c r="O98" s="58">
        <v>4500</v>
      </c>
      <c r="P98" s="59">
        <v>4500</v>
      </c>
      <c r="Q98" s="68" t="s">
        <v>905</v>
      </c>
    </row>
    <row r="99" spans="1:216" ht="63.75">
      <c r="A99" s="46">
        <v>111</v>
      </c>
      <c r="B99" s="46">
        <f>COUNTIF($O$10:O99,"&gt;0")</f>
        <v>87</v>
      </c>
      <c r="C99" s="1" t="s">
        <v>382</v>
      </c>
      <c r="D99" s="165">
        <v>65</v>
      </c>
      <c r="E99" s="2" t="s">
        <v>384</v>
      </c>
      <c r="F99" s="34" t="s">
        <v>383</v>
      </c>
      <c r="G99" s="4" t="s">
        <v>386</v>
      </c>
      <c r="H99" s="169" t="s">
        <v>25</v>
      </c>
      <c r="I99" s="193" t="s">
        <v>12</v>
      </c>
      <c r="J99" s="3" t="s">
        <v>385</v>
      </c>
      <c r="K99" s="3" t="s">
        <v>388</v>
      </c>
      <c r="L99" s="13" t="s">
        <v>387</v>
      </c>
      <c r="M99" s="3" t="s">
        <v>13</v>
      </c>
      <c r="N99" s="128">
        <v>2200</v>
      </c>
      <c r="O99" s="58">
        <v>4800</v>
      </c>
      <c r="P99" s="59">
        <v>4800</v>
      </c>
      <c r="Q99" s="68" t="s">
        <v>906</v>
      </c>
    </row>
    <row r="100" spans="1:216" ht="63.75">
      <c r="A100" s="46">
        <v>112</v>
      </c>
      <c r="B100" s="46">
        <f>COUNTIF($O$10:O100,"&gt;0")</f>
        <v>88</v>
      </c>
      <c r="C100" s="1" t="s">
        <v>14</v>
      </c>
      <c r="D100" s="22">
        <v>65</v>
      </c>
      <c r="E100" s="2" t="s">
        <v>16</v>
      </c>
      <c r="F100" s="34" t="s">
        <v>15</v>
      </c>
      <c r="G100" s="4" t="s">
        <v>18</v>
      </c>
      <c r="H100" s="169" t="s">
        <v>19</v>
      </c>
      <c r="I100" s="193" t="s">
        <v>12</v>
      </c>
      <c r="J100" s="3" t="s">
        <v>17</v>
      </c>
      <c r="K100" s="3" t="s">
        <v>21</v>
      </c>
      <c r="L100" s="3" t="s">
        <v>20</v>
      </c>
      <c r="M100" s="3" t="s">
        <v>13</v>
      </c>
      <c r="N100" s="215">
        <v>220</v>
      </c>
      <c r="O100" s="60">
        <v>1470</v>
      </c>
      <c r="P100" s="59">
        <v>1470</v>
      </c>
      <c r="Q100" s="68" t="s">
        <v>906</v>
      </c>
    </row>
    <row r="101" spans="1:216" ht="63.75">
      <c r="A101" s="46">
        <v>113</v>
      </c>
      <c r="B101" s="46">
        <f>COUNTIF($O$10:O101,"&gt;0")</f>
        <v>89</v>
      </c>
      <c r="C101" s="1" t="s">
        <v>371</v>
      </c>
      <c r="D101" s="165">
        <v>65</v>
      </c>
      <c r="E101" s="14" t="s">
        <v>16</v>
      </c>
      <c r="F101" s="35" t="s">
        <v>372</v>
      </c>
      <c r="G101" s="14" t="s">
        <v>374</v>
      </c>
      <c r="H101" s="170" t="s">
        <v>32</v>
      </c>
      <c r="I101" s="194" t="s">
        <v>12</v>
      </c>
      <c r="J101" s="13" t="s">
        <v>373</v>
      </c>
      <c r="K101" s="13" t="s">
        <v>376</v>
      </c>
      <c r="L101" s="13" t="s">
        <v>375</v>
      </c>
      <c r="M101" s="13" t="s">
        <v>13</v>
      </c>
      <c r="N101" s="128">
        <v>1760</v>
      </c>
      <c r="O101" s="58">
        <v>12000</v>
      </c>
      <c r="P101" s="59">
        <v>12000</v>
      </c>
      <c r="Q101" s="68" t="s">
        <v>906</v>
      </c>
    </row>
    <row r="102" spans="1:216" ht="102">
      <c r="A102" s="46">
        <v>125</v>
      </c>
      <c r="B102" s="46">
        <f>COUNTIF($O$10:O102,"&gt;0")</f>
        <v>90</v>
      </c>
      <c r="C102" s="53" t="s">
        <v>884</v>
      </c>
      <c r="D102" s="80">
        <v>76</v>
      </c>
      <c r="E102" s="74" t="s">
        <v>606</v>
      </c>
      <c r="F102" s="79" t="s">
        <v>885</v>
      </c>
      <c r="G102" s="14" t="s">
        <v>294</v>
      </c>
      <c r="H102" s="175" t="s">
        <v>882</v>
      </c>
      <c r="I102" s="198" t="s">
        <v>86</v>
      </c>
      <c r="J102" s="53" t="s">
        <v>886</v>
      </c>
      <c r="K102" s="13" t="s">
        <v>856</v>
      </c>
      <c r="L102" s="13" t="s">
        <v>887</v>
      </c>
      <c r="M102" s="53" t="s">
        <v>460</v>
      </c>
      <c r="N102" s="150">
        <v>10</v>
      </c>
      <c r="O102" s="60">
        <v>6761489</v>
      </c>
      <c r="P102" s="59">
        <v>6761489</v>
      </c>
      <c r="Q102" s="68" t="s">
        <v>908</v>
      </c>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c r="FC102" s="50"/>
      <c r="FD102" s="50"/>
      <c r="FE102" s="50"/>
      <c r="FF102" s="50"/>
      <c r="FG102" s="50"/>
      <c r="FH102" s="50"/>
      <c r="FI102" s="50"/>
      <c r="FJ102" s="50"/>
      <c r="FK102" s="50"/>
      <c r="FL102" s="50"/>
      <c r="FM102" s="50"/>
      <c r="FN102" s="50"/>
      <c r="FO102" s="50"/>
      <c r="FP102" s="50"/>
      <c r="FQ102" s="50"/>
      <c r="FR102" s="50"/>
      <c r="FS102" s="50"/>
      <c r="FT102" s="50"/>
      <c r="FU102" s="50"/>
      <c r="FV102" s="50"/>
      <c r="FW102" s="50"/>
      <c r="FX102" s="50"/>
      <c r="FY102" s="50"/>
      <c r="FZ102" s="50"/>
      <c r="GA102" s="50"/>
      <c r="GB102" s="50"/>
      <c r="GC102" s="50"/>
      <c r="GD102" s="50"/>
      <c r="GE102" s="50"/>
      <c r="GF102" s="50"/>
      <c r="GG102" s="50"/>
      <c r="GH102" s="50"/>
      <c r="GI102" s="50"/>
      <c r="GJ102" s="50"/>
      <c r="GK102" s="50"/>
      <c r="GL102" s="50"/>
      <c r="GM102" s="50"/>
      <c r="GN102" s="50"/>
      <c r="GO102" s="50"/>
      <c r="GP102" s="50"/>
      <c r="GQ102" s="50"/>
      <c r="GR102" s="50"/>
      <c r="GS102" s="50"/>
      <c r="GT102" s="50"/>
      <c r="GU102" s="50"/>
      <c r="GV102" s="50"/>
      <c r="GW102" s="50"/>
      <c r="GX102" s="50"/>
      <c r="GY102" s="50"/>
      <c r="GZ102" s="50"/>
      <c r="HA102" s="50"/>
      <c r="HB102" s="50"/>
      <c r="HC102" s="50"/>
      <c r="HD102" s="50"/>
      <c r="HE102" s="50"/>
      <c r="HF102" s="50"/>
      <c r="HG102" s="50"/>
      <c r="HH102" s="50"/>
    </row>
    <row r="103" spans="1:216" ht="102">
      <c r="A103" s="46">
        <v>126</v>
      </c>
      <c r="B103" s="46">
        <f>COUNTIF($O$10:O103,"&gt;0")</f>
        <v>91</v>
      </c>
      <c r="C103" s="1" t="s">
        <v>604</v>
      </c>
      <c r="D103" s="80">
        <v>76</v>
      </c>
      <c r="E103" s="8" t="s">
        <v>606</v>
      </c>
      <c r="F103" s="34" t="s">
        <v>605</v>
      </c>
      <c r="G103" s="14" t="s">
        <v>141</v>
      </c>
      <c r="H103" s="181" t="s">
        <v>461</v>
      </c>
      <c r="I103" s="206" t="s">
        <v>34</v>
      </c>
      <c r="J103" s="9" t="s">
        <v>493</v>
      </c>
      <c r="K103" s="13" t="s">
        <v>608</v>
      </c>
      <c r="L103" s="13" t="s">
        <v>607</v>
      </c>
      <c r="M103" s="9" t="s">
        <v>36</v>
      </c>
      <c r="N103" s="215">
        <v>110</v>
      </c>
      <c r="O103" s="23">
        <v>650000</v>
      </c>
      <c r="P103" s="59">
        <v>650000</v>
      </c>
      <c r="Q103" s="68" t="s">
        <v>908</v>
      </c>
    </row>
    <row r="104" spans="1:216" ht="102">
      <c r="A104" s="46">
        <v>127</v>
      </c>
      <c r="B104" s="46">
        <f>COUNTIF($O$10:O104,"&gt;0")</f>
        <v>92</v>
      </c>
      <c r="C104" s="49" t="s">
        <v>879</v>
      </c>
      <c r="D104" s="80">
        <v>76</v>
      </c>
      <c r="E104" s="75" t="s">
        <v>606</v>
      </c>
      <c r="F104" s="73" t="s">
        <v>880</v>
      </c>
      <c r="G104" s="14" t="s">
        <v>294</v>
      </c>
      <c r="H104" s="175" t="s">
        <v>882</v>
      </c>
      <c r="I104" s="200" t="s">
        <v>34</v>
      </c>
      <c r="J104" s="48" t="s">
        <v>881</v>
      </c>
      <c r="K104" s="13" t="s">
        <v>856</v>
      </c>
      <c r="L104" s="13" t="s">
        <v>883</v>
      </c>
      <c r="M104" s="48" t="s">
        <v>460</v>
      </c>
      <c r="N104" s="150">
        <v>310</v>
      </c>
      <c r="O104" s="60">
        <v>6465882</v>
      </c>
      <c r="P104" s="59">
        <v>6465882</v>
      </c>
      <c r="Q104" s="68" t="s">
        <v>908</v>
      </c>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EH104" s="50"/>
      <c r="EI104" s="50"/>
      <c r="EJ104" s="50"/>
      <c r="EK104" s="50"/>
      <c r="EL104" s="50"/>
      <c r="EM104" s="50"/>
      <c r="EN104" s="50"/>
      <c r="EO104" s="50"/>
      <c r="EP104" s="50"/>
      <c r="EQ104" s="50"/>
      <c r="ER104" s="50"/>
      <c r="ES104" s="50"/>
      <c r="ET104" s="50"/>
      <c r="EU104" s="50"/>
      <c r="EV104" s="50"/>
      <c r="EW104" s="50"/>
      <c r="EX104" s="50"/>
      <c r="EY104" s="50"/>
      <c r="EZ104" s="50"/>
      <c r="FA104" s="50"/>
      <c r="FB104" s="50"/>
      <c r="FC104" s="50"/>
      <c r="FD104" s="50"/>
      <c r="FE104" s="50"/>
      <c r="FF104" s="50"/>
      <c r="FG104" s="50"/>
      <c r="FH104" s="50"/>
      <c r="FI104" s="50"/>
      <c r="FJ104" s="50"/>
      <c r="FK104" s="50"/>
      <c r="FL104" s="50"/>
      <c r="FM104" s="50"/>
      <c r="FN104" s="50"/>
      <c r="FO104" s="50"/>
      <c r="FP104" s="50"/>
      <c r="FQ104" s="50"/>
      <c r="FR104" s="50"/>
      <c r="FS104" s="50"/>
      <c r="FT104" s="50"/>
      <c r="FU104" s="50"/>
      <c r="FV104" s="50"/>
      <c r="FW104" s="50"/>
      <c r="FX104" s="50"/>
      <c r="FY104" s="50"/>
      <c r="FZ104" s="50"/>
      <c r="GA104" s="50"/>
      <c r="GB104" s="50"/>
      <c r="GC104" s="50"/>
      <c r="GD104" s="50"/>
      <c r="GE104" s="50"/>
      <c r="GF104" s="50"/>
      <c r="GG104" s="50"/>
      <c r="GH104" s="50"/>
      <c r="GI104" s="50"/>
      <c r="GJ104" s="50"/>
      <c r="GK104" s="50"/>
      <c r="GL104" s="50"/>
      <c r="GM104" s="50"/>
      <c r="GN104" s="50"/>
      <c r="GO104" s="50"/>
      <c r="GP104" s="50"/>
      <c r="GQ104" s="50"/>
      <c r="GR104" s="50"/>
      <c r="GS104" s="50"/>
      <c r="GT104" s="50"/>
      <c r="GU104" s="50"/>
      <c r="GV104" s="50"/>
      <c r="GW104" s="50"/>
      <c r="GX104" s="50"/>
      <c r="GY104" s="50"/>
      <c r="GZ104" s="50"/>
      <c r="HA104" s="50"/>
      <c r="HB104" s="50"/>
      <c r="HC104" s="50"/>
      <c r="HD104" s="50"/>
      <c r="HE104" s="50"/>
      <c r="HF104" s="50"/>
      <c r="HG104" s="50"/>
      <c r="HH104" s="50"/>
    </row>
    <row r="105" spans="1:216" ht="51">
      <c r="A105" s="46">
        <v>455</v>
      </c>
      <c r="B105" s="46">
        <f>COUNTIF($O$10:O105,"&gt;0")</f>
        <v>93</v>
      </c>
      <c r="C105" s="13" t="s">
        <v>357</v>
      </c>
      <c r="D105" s="80">
        <v>352</v>
      </c>
      <c r="E105" s="14" t="s">
        <v>359</v>
      </c>
      <c r="F105" s="36" t="s">
        <v>358</v>
      </c>
      <c r="G105" s="14" t="s">
        <v>360</v>
      </c>
      <c r="H105" s="170" t="s">
        <v>41</v>
      </c>
      <c r="I105" s="194" t="s">
        <v>34</v>
      </c>
      <c r="J105" s="13" t="s">
        <v>26</v>
      </c>
      <c r="K105" s="13" t="s">
        <v>362</v>
      </c>
      <c r="L105" s="13" t="s">
        <v>361</v>
      </c>
      <c r="M105" s="13" t="s">
        <v>36</v>
      </c>
      <c r="N105" s="128">
        <v>2200</v>
      </c>
      <c r="O105" s="58">
        <v>49829</v>
      </c>
      <c r="P105" s="59">
        <v>49829</v>
      </c>
      <c r="Q105" s="68" t="s">
        <v>911</v>
      </c>
    </row>
    <row r="106" spans="1:216" ht="51">
      <c r="A106" s="46">
        <v>456</v>
      </c>
      <c r="B106" s="46">
        <f>COUNTIF($O$10:O106,"&gt;0")</f>
        <v>94</v>
      </c>
      <c r="C106" s="13" t="s">
        <v>363</v>
      </c>
      <c r="D106" s="80">
        <v>352</v>
      </c>
      <c r="E106" s="14" t="s">
        <v>364</v>
      </c>
      <c r="F106" s="36" t="s">
        <v>358</v>
      </c>
      <c r="G106" s="14" t="s">
        <v>365</v>
      </c>
      <c r="H106" s="170" t="s">
        <v>41</v>
      </c>
      <c r="I106" s="194" t="s">
        <v>34</v>
      </c>
      <c r="J106" s="13" t="s">
        <v>28</v>
      </c>
      <c r="K106" s="13" t="s">
        <v>362</v>
      </c>
      <c r="L106" s="13" t="s">
        <v>366</v>
      </c>
      <c r="M106" s="13" t="s">
        <v>36</v>
      </c>
      <c r="N106" s="128">
        <v>2200</v>
      </c>
      <c r="O106" s="58">
        <v>124376</v>
      </c>
      <c r="P106" s="59">
        <v>124376</v>
      </c>
      <c r="Q106" s="68" t="s">
        <v>967</v>
      </c>
    </row>
    <row r="107" spans="1:216" ht="76.5">
      <c r="A107" s="46">
        <v>458</v>
      </c>
      <c r="B107" s="46">
        <f>COUNTIF($O$10:O107,"&gt;0")</f>
        <v>95</v>
      </c>
      <c r="C107" s="47" t="s">
        <v>646</v>
      </c>
      <c r="D107" s="16">
        <v>359</v>
      </c>
      <c r="E107" s="25" t="s">
        <v>648</v>
      </c>
      <c r="F107" s="38" t="s">
        <v>647</v>
      </c>
      <c r="G107" s="25" t="s">
        <v>649</v>
      </c>
      <c r="H107" s="172" t="s">
        <v>650</v>
      </c>
      <c r="I107" s="195" t="s">
        <v>34</v>
      </c>
      <c r="J107" s="47" t="s">
        <v>65</v>
      </c>
      <c r="K107" s="47" t="s">
        <v>652</v>
      </c>
      <c r="L107" s="47" t="s">
        <v>651</v>
      </c>
      <c r="M107" s="47" t="s">
        <v>36</v>
      </c>
      <c r="N107" s="215">
        <v>220</v>
      </c>
      <c r="O107" s="63">
        <v>43050</v>
      </c>
      <c r="P107" s="59">
        <v>43050</v>
      </c>
      <c r="Q107" s="68" t="s">
        <v>912</v>
      </c>
    </row>
    <row r="108" spans="1:216" ht="76.5">
      <c r="A108" s="46">
        <v>459</v>
      </c>
      <c r="B108" s="46">
        <f>COUNTIF($O$10:O108,"&gt;0")</f>
        <v>96</v>
      </c>
      <c r="C108" s="47" t="s">
        <v>653</v>
      </c>
      <c r="D108" s="16">
        <v>359</v>
      </c>
      <c r="E108" s="25" t="s">
        <v>648</v>
      </c>
      <c r="F108" s="38" t="s">
        <v>654</v>
      </c>
      <c r="G108" s="25" t="s">
        <v>656</v>
      </c>
      <c r="H108" s="172" t="s">
        <v>657</v>
      </c>
      <c r="I108" s="195" t="s">
        <v>34</v>
      </c>
      <c r="J108" s="47" t="s">
        <v>655</v>
      </c>
      <c r="K108" s="47" t="s">
        <v>652</v>
      </c>
      <c r="L108" s="47" t="s">
        <v>658</v>
      </c>
      <c r="M108" s="47" t="s">
        <v>36</v>
      </c>
      <c r="N108" s="215">
        <v>180</v>
      </c>
      <c r="O108" s="63">
        <v>187215</v>
      </c>
      <c r="P108" s="59">
        <v>187215</v>
      </c>
      <c r="Q108" s="68" t="s">
        <v>912</v>
      </c>
    </row>
    <row r="109" spans="1:216" ht="51">
      <c r="A109" s="46">
        <v>479</v>
      </c>
      <c r="B109" s="46">
        <f>COUNTIF($O$10:O109,"&gt;0")</f>
        <v>97</v>
      </c>
      <c r="C109" s="1" t="s">
        <v>286</v>
      </c>
      <c r="D109" s="22">
        <v>381</v>
      </c>
      <c r="E109" s="75" t="s">
        <v>288</v>
      </c>
      <c r="F109" s="34" t="s">
        <v>287</v>
      </c>
      <c r="G109" s="18" t="s">
        <v>239</v>
      </c>
      <c r="H109" s="179" t="s">
        <v>255</v>
      </c>
      <c r="I109" s="200" t="s">
        <v>34</v>
      </c>
      <c r="J109" s="13" t="s">
        <v>289</v>
      </c>
      <c r="K109" s="3" t="s">
        <v>162</v>
      </c>
      <c r="L109" s="57" t="s">
        <v>290</v>
      </c>
      <c r="M109" s="48" t="s">
        <v>36</v>
      </c>
      <c r="N109" s="214">
        <v>220</v>
      </c>
      <c r="O109" s="58">
        <v>68985</v>
      </c>
      <c r="P109" s="59">
        <v>68985</v>
      </c>
      <c r="Q109" s="68" t="s">
        <v>911</v>
      </c>
    </row>
    <row r="110" spans="1:216" ht="127.5">
      <c r="A110" s="46">
        <v>490</v>
      </c>
      <c r="B110" s="46">
        <f>COUNTIF($O$10:O110,"&gt;0")</f>
        <v>98</v>
      </c>
      <c r="C110" s="1" t="s">
        <v>532</v>
      </c>
      <c r="D110" s="22">
        <v>391</v>
      </c>
      <c r="E110" s="8" t="s">
        <v>534</v>
      </c>
      <c r="F110" s="34" t="s">
        <v>533</v>
      </c>
      <c r="G110" s="10" t="s">
        <v>535</v>
      </c>
      <c r="H110" s="181" t="s">
        <v>173</v>
      </c>
      <c r="I110" s="206" t="s">
        <v>34</v>
      </c>
      <c r="J110" s="9" t="s">
        <v>151</v>
      </c>
      <c r="K110" s="9" t="s">
        <v>519</v>
      </c>
      <c r="L110" s="9" t="s">
        <v>536</v>
      </c>
      <c r="M110" s="9" t="s">
        <v>36</v>
      </c>
      <c r="N110" s="215">
        <v>70</v>
      </c>
      <c r="O110" s="60">
        <v>2520000</v>
      </c>
      <c r="P110" s="59">
        <v>2520000</v>
      </c>
      <c r="Q110" s="68" t="s">
        <v>915</v>
      </c>
    </row>
    <row r="111" spans="1:216" ht="127.5">
      <c r="A111" s="46">
        <v>491</v>
      </c>
      <c r="B111" s="46">
        <f>COUNTIF($O$10:O111,"&gt;0")</f>
        <v>99</v>
      </c>
      <c r="C111" s="1" t="s">
        <v>537</v>
      </c>
      <c r="D111" s="22">
        <v>391</v>
      </c>
      <c r="E111" s="8" t="s">
        <v>534</v>
      </c>
      <c r="F111" s="34" t="s">
        <v>538</v>
      </c>
      <c r="G111" s="10" t="s">
        <v>141</v>
      </c>
      <c r="H111" s="181" t="s">
        <v>244</v>
      </c>
      <c r="I111" s="206" t="s">
        <v>34</v>
      </c>
      <c r="J111" s="9" t="s">
        <v>158</v>
      </c>
      <c r="K111" s="9" t="s">
        <v>519</v>
      </c>
      <c r="L111" s="9" t="s">
        <v>539</v>
      </c>
      <c r="M111" s="9" t="s">
        <v>36</v>
      </c>
      <c r="N111" s="215">
        <v>70</v>
      </c>
      <c r="O111" s="60">
        <v>12600000</v>
      </c>
      <c r="P111" s="59">
        <v>12600000</v>
      </c>
      <c r="Q111" s="68" t="s">
        <v>915</v>
      </c>
    </row>
    <row r="112" spans="1:216" ht="89.25">
      <c r="A112" s="46">
        <v>492</v>
      </c>
      <c r="B112" s="46">
        <f>COUNTIF($O$10:O112,"&gt;0")</f>
        <v>100</v>
      </c>
      <c r="C112" s="45" t="s">
        <v>823</v>
      </c>
      <c r="D112" s="80">
        <v>391</v>
      </c>
      <c r="E112" s="14" t="s">
        <v>150</v>
      </c>
      <c r="F112" s="36" t="s">
        <v>824</v>
      </c>
      <c r="G112" s="14" t="s">
        <v>826</v>
      </c>
      <c r="H112" s="170" t="s">
        <v>635</v>
      </c>
      <c r="I112" s="194" t="s">
        <v>34</v>
      </c>
      <c r="J112" s="13" t="s">
        <v>825</v>
      </c>
      <c r="K112" s="13" t="s">
        <v>356</v>
      </c>
      <c r="L112" s="13" t="s">
        <v>827</v>
      </c>
      <c r="M112" s="13" t="s">
        <v>36</v>
      </c>
      <c r="N112" s="218">
        <v>220</v>
      </c>
      <c r="O112" s="102">
        <v>7970812</v>
      </c>
      <c r="P112" s="59">
        <v>7970812</v>
      </c>
      <c r="Q112" s="68" t="s">
        <v>915</v>
      </c>
    </row>
    <row r="113" spans="1:216" ht="89.25">
      <c r="A113" s="46">
        <v>493</v>
      </c>
      <c r="B113" s="46">
        <f>COUNTIF($O$10:O113,"&gt;0")</f>
        <v>101</v>
      </c>
      <c r="C113" s="1" t="s">
        <v>148</v>
      </c>
      <c r="D113" s="122">
        <v>391</v>
      </c>
      <c r="E113" s="14" t="s">
        <v>150</v>
      </c>
      <c r="F113" s="110" t="s">
        <v>149</v>
      </c>
      <c r="G113" s="111" t="s">
        <v>152</v>
      </c>
      <c r="H113" s="170" t="s">
        <v>153</v>
      </c>
      <c r="I113" s="194" t="s">
        <v>154</v>
      </c>
      <c r="J113" s="13" t="s">
        <v>151</v>
      </c>
      <c r="K113" s="112" t="s">
        <v>142</v>
      </c>
      <c r="L113" s="112" t="s">
        <v>155</v>
      </c>
      <c r="M113" s="13" t="s">
        <v>36</v>
      </c>
      <c r="N113" s="214">
        <v>110</v>
      </c>
      <c r="O113" s="58">
        <v>4400000</v>
      </c>
      <c r="P113" s="59">
        <v>4400000</v>
      </c>
      <c r="Q113" s="68" t="s">
        <v>915</v>
      </c>
    </row>
    <row r="114" spans="1:216" ht="89.25">
      <c r="A114" s="46">
        <v>494</v>
      </c>
      <c r="B114" s="46">
        <f>COUNTIF($O$10:O114,"&gt;0")</f>
        <v>102</v>
      </c>
      <c r="C114" s="1" t="s">
        <v>156</v>
      </c>
      <c r="D114" s="122">
        <v>391</v>
      </c>
      <c r="E114" s="14" t="s">
        <v>150</v>
      </c>
      <c r="F114" s="110" t="s">
        <v>157</v>
      </c>
      <c r="G114" s="111" t="s">
        <v>159</v>
      </c>
      <c r="H114" s="170" t="s">
        <v>160</v>
      </c>
      <c r="I114" s="194" t="s">
        <v>86</v>
      </c>
      <c r="J114" s="13" t="s">
        <v>158</v>
      </c>
      <c r="K114" s="112" t="s">
        <v>142</v>
      </c>
      <c r="L114" s="112" t="s">
        <v>161</v>
      </c>
      <c r="M114" s="13" t="s">
        <v>36</v>
      </c>
      <c r="N114" s="214">
        <v>180</v>
      </c>
      <c r="O114" s="58">
        <v>22000000</v>
      </c>
      <c r="P114" s="59">
        <v>22000000</v>
      </c>
      <c r="Q114" s="68" t="s">
        <v>915</v>
      </c>
    </row>
    <row r="115" spans="1:216" ht="102">
      <c r="A115" s="46">
        <v>582</v>
      </c>
      <c r="B115" s="46">
        <f>COUNTIF($O$10:O115,"&gt;0")</f>
        <v>103</v>
      </c>
      <c r="C115" s="1" t="s">
        <v>773</v>
      </c>
      <c r="D115" s="22">
        <v>481</v>
      </c>
      <c r="E115" s="65" t="s">
        <v>775</v>
      </c>
      <c r="F115" s="34" t="s">
        <v>774</v>
      </c>
      <c r="G115" s="121" t="s">
        <v>772</v>
      </c>
      <c r="H115" s="180" t="s">
        <v>776</v>
      </c>
      <c r="I115" s="212" t="s">
        <v>12</v>
      </c>
      <c r="J115" s="64" t="s">
        <v>457</v>
      </c>
      <c r="K115" s="1" t="s">
        <v>89</v>
      </c>
      <c r="L115" s="1" t="s">
        <v>777</v>
      </c>
      <c r="M115" s="117" t="s">
        <v>13</v>
      </c>
      <c r="N115" s="215">
        <v>11000</v>
      </c>
      <c r="O115" s="115">
        <v>2590</v>
      </c>
      <c r="P115" s="59">
        <v>2590</v>
      </c>
      <c r="Q115" s="68" t="s">
        <v>917</v>
      </c>
    </row>
    <row r="116" spans="1:216" ht="102">
      <c r="A116" s="46">
        <v>583</v>
      </c>
      <c r="B116" s="46">
        <f>COUNTIF($O$10:O116,"&gt;0")</f>
        <v>104</v>
      </c>
      <c r="C116" s="53" t="s">
        <v>875</v>
      </c>
      <c r="D116" s="80">
        <v>481</v>
      </c>
      <c r="E116" s="74" t="s">
        <v>473</v>
      </c>
      <c r="F116" s="79" t="s">
        <v>876</v>
      </c>
      <c r="G116" s="14" t="s">
        <v>487</v>
      </c>
      <c r="H116" s="175" t="s">
        <v>877</v>
      </c>
      <c r="I116" s="198" t="s">
        <v>12</v>
      </c>
      <c r="J116" s="53" t="s">
        <v>457</v>
      </c>
      <c r="K116" s="13" t="s">
        <v>625</v>
      </c>
      <c r="L116" s="13" t="s">
        <v>878</v>
      </c>
      <c r="M116" s="53" t="s">
        <v>13</v>
      </c>
      <c r="N116" s="150">
        <v>88000</v>
      </c>
      <c r="O116" s="60">
        <v>2705</v>
      </c>
      <c r="P116" s="59">
        <v>2705</v>
      </c>
      <c r="Q116" s="68" t="s">
        <v>917</v>
      </c>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50"/>
      <c r="DK116" s="50"/>
      <c r="DL116" s="50"/>
      <c r="DM116" s="50"/>
      <c r="DN116" s="50"/>
      <c r="DO116" s="50"/>
      <c r="DP116" s="50"/>
      <c r="DQ116" s="50"/>
      <c r="DR116" s="50"/>
      <c r="DS116" s="50"/>
      <c r="DT116" s="50"/>
      <c r="DU116" s="50"/>
      <c r="DV116" s="50"/>
      <c r="DW116" s="50"/>
      <c r="DX116" s="50"/>
      <c r="DY116" s="50"/>
      <c r="DZ116" s="50"/>
      <c r="EA116" s="50"/>
      <c r="EB116" s="50"/>
      <c r="EC116" s="50"/>
      <c r="ED116" s="50"/>
      <c r="EE116" s="50"/>
      <c r="EF116" s="50"/>
      <c r="EG116" s="50"/>
      <c r="EH116" s="50"/>
      <c r="EI116" s="50"/>
      <c r="EJ116" s="50"/>
      <c r="EK116" s="50"/>
      <c r="EL116" s="50"/>
      <c r="EM116" s="50"/>
      <c r="EN116" s="50"/>
      <c r="EO116" s="50"/>
      <c r="EP116" s="50"/>
      <c r="EQ116" s="50"/>
      <c r="ER116" s="50"/>
      <c r="ES116" s="50"/>
      <c r="ET116" s="50"/>
      <c r="EU116" s="50"/>
      <c r="EV116" s="50"/>
      <c r="EW116" s="50"/>
      <c r="EX116" s="50"/>
      <c r="EY116" s="50"/>
      <c r="EZ116" s="50"/>
      <c r="FA116" s="50"/>
      <c r="FB116" s="50"/>
      <c r="FC116" s="50"/>
      <c r="FD116" s="50"/>
      <c r="FE116" s="50"/>
      <c r="FF116" s="50"/>
      <c r="FG116" s="50"/>
      <c r="FH116" s="50"/>
      <c r="FI116" s="50"/>
      <c r="FJ116" s="50"/>
      <c r="FK116" s="50"/>
      <c r="FL116" s="50"/>
      <c r="FM116" s="50"/>
      <c r="FN116" s="50"/>
      <c r="FO116" s="50"/>
      <c r="FP116" s="50"/>
      <c r="FQ116" s="50"/>
      <c r="FR116" s="50"/>
      <c r="FS116" s="50"/>
      <c r="FT116" s="50"/>
      <c r="FU116" s="50"/>
      <c r="FV116" s="50"/>
      <c r="FW116" s="50"/>
      <c r="FX116" s="50"/>
      <c r="FY116" s="50"/>
      <c r="FZ116" s="50"/>
      <c r="GA116" s="50"/>
      <c r="GB116" s="50"/>
      <c r="GC116" s="50"/>
      <c r="GD116" s="50"/>
      <c r="GE116" s="50"/>
      <c r="GF116" s="50"/>
      <c r="GG116" s="50"/>
      <c r="GH116" s="50"/>
      <c r="GI116" s="50"/>
      <c r="GJ116" s="50"/>
      <c r="GK116" s="50"/>
      <c r="GL116" s="50"/>
      <c r="GM116" s="50"/>
      <c r="GN116" s="50"/>
      <c r="GO116" s="50"/>
      <c r="GP116" s="50"/>
      <c r="GQ116" s="50"/>
      <c r="GR116" s="50"/>
      <c r="GS116" s="50"/>
      <c r="GT116" s="50"/>
      <c r="GU116" s="50"/>
      <c r="GV116" s="50"/>
      <c r="GW116" s="50"/>
      <c r="GX116" s="50"/>
      <c r="GY116" s="50"/>
      <c r="GZ116" s="50"/>
      <c r="HA116" s="50"/>
      <c r="HB116" s="50"/>
      <c r="HC116" s="50"/>
      <c r="HD116" s="50"/>
      <c r="HE116" s="50"/>
      <c r="HF116" s="50"/>
      <c r="HG116" s="50"/>
      <c r="HH116" s="50"/>
    </row>
    <row r="117" spans="1:216" ht="102">
      <c r="A117" s="46">
        <v>584</v>
      </c>
      <c r="B117" s="46">
        <f>COUNTIF($O$10:O117,"&gt;0")</f>
        <v>105</v>
      </c>
      <c r="C117" s="1" t="s">
        <v>454</v>
      </c>
      <c r="D117" s="22">
        <v>481</v>
      </c>
      <c r="E117" s="8" t="s">
        <v>456</v>
      </c>
      <c r="F117" s="34" t="s">
        <v>455</v>
      </c>
      <c r="G117" s="10" t="s">
        <v>453</v>
      </c>
      <c r="H117" s="185" t="s">
        <v>458</v>
      </c>
      <c r="I117" s="193" t="s">
        <v>12</v>
      </c>
      <c r="J117" s="9" t="s">
        <v>457</v>
      </c>
      <c r="K117" s="3" t="s">
        <v>452</v>
      </c>
      <c r="L117" s="3" t="s">
        <v>459</v>
      </c>
      <c r="M117" s="88" t="s">
        <v>13</v>
      </c>
      <c r="N117" s="215">
        <v>165000</v>
      </c>
      <c r="O117" s="60">
        <v>430</v>
      </c>
      <c r="P117" s="59">
        <v>430</v>
      </c>
      <c r="Q117" s="68" t="s">
        <v>917</v>
      </c>
    </row>
    <row r="118" spans="1:216" ht="114.75">
      <c r="A118" s="46">
        <v>761</v>
      </c>
      <c r="B118" s="46">
        <f>COUNTIF($O$10:O118,"&gt;0")</f>
        <v>106</v>
      </c>
      <c r="C118" s="1" t="s">
        <v>739</v>
      </c>
      <c r="D118" s="167">
        <v>566</v>
      </c>
      <c r="E118" s="62" t="s">
        <v>575</v>
      </c>
      <c r="F118" s="119" t="s">
        <v>740</v>
      </c>
      <c r="G118" s="130" t="s">
        <v>741</v>
      </c>
      <c r="H118" s="294" t="s">
        <v>22</v>
      </c>
      <c r="I118" s="201" t="s">
        <v>12</v>
      </c>
      <c r="J118" s="55" t="s">
        <v>31</v>
      </c>
      <c r="K118" s="120" t="s">
        <v>743</v>
      </c>
      <c r="L118" s="13" t="s">
        <v>742</v>
      </c>
      <c r="M118" s="55" t="s">
        <v>13</v>
      </c>
      <c r="N118" s="215">
        <v>6600</v>
      </c>
      <c r="O118" s="115">
        <v>6720</v>
      </c>
      <c r="P118" s="59">
        <v>6720</v>
      </c>
      <c r="Q118" s="68" t="s">
        <v>919</v>
      </c>
    </row>
    <row r="119" spans="1:216" ht="114.75">
      <c r="A119" s="46">
        <v>762</v>
      </c>
      <c r="B119" s="46">
        <f>COUNTIF($O$10:O119,"&gt;0")</f>
        <v>107</v>
      </c>
      <c r="C119" s="1" t="s">
        <v>573</v>
      </c>
      <c r="D119" s="22">
        <v>566</v>
      </c>
      <c r="E119" s="2" t="s">
        <v>575</v>
      </c>
      <c r="F119" s="34" t="s">
        <v>574</v>
      </c>
      <c r="G119" s="121" t="s">
        <v>576</v>
      </c>
      <c r="H119" s="169" t="s">
        <v>103</v>
      </c>
      <c r="I119" s="193" t="s">
        <v>12</v>
      </c>
      <c r="J119" s="3" t="s">
        <v>324</v>
      </c>
      <c r="K119" s="1" t="s">
        <v>555</v>
      </c>
      <c r="L119" s="1" t="s">
        <v>577</v>
      </c>
      <c r="M119" s="3" t="s">
        <v>13</v>
      </c>
      <c r="N119" s="215">
        <v>22000</v>
      </c>
      <c r="O119" s="81">
        <v>2940</v>
      </c>
      <c r="P119" s="59">
        <v>2940</v>
      </c>
      <c r="Q119" s="68" t="s">
        <v>919</v>
      </c>
    </row>
    <row r="120" spans="1:216" ht="114.75">
      <c r="A120" s="46">
        <v>763</v>
      </c>
      <c r="B120" s="46">
        <f>COUNTIF($O$10:O120,"&gt;0")</f>
        <v>108</v>
      </c>
      <c r="C120" s="47" t="s">
        <v>695</v>
      </c>
      <c r="D120" s="167">
        <v>566</v>
      </c>
      <c r="E120" s="25" t="s">
        <v>575</v>
      </c>
      <c r="F120" s="38" t="s">
        <v>696</v>
      </c>
      <c r="G120" s="25" t="s">
        <v>697</v>
      </c>
      <c r="H120" s="172" t="s">
        <v>103</v>
      </c>
      <c r="I120" s="195" t="s">
        <v>12</v>
      </c>
      <c r="J120" s="47" t="s">
        <v>30</v>
      </c>
      <c r="K120" s="47" t="s">
        <v>699</v>
      </c>
      <c r="L120" s="47" t="s">
        <v>698</v>
      </c>
      <c r="M120" s="47" t="s">
        <v>13</v>
      </c>
      <c r="N120" s="215">
        <v>2200</v>
      </c>
      <c r="O120" s="63">
        <v>450</v>
      </c>
      <c r="P120" s="59">
        <v>450</v>
      </c>
      <c r="Q120" s="68" t="s">
        <v>919</v>
      </c>
    </row>
    <row r="121" spans="1:216" ht="51">
      <c r="A121" s="46">
        <v>765</v>
      </c>
      <c r="B121" s="46">
        <f>COUNTIF($O$10:O121,"&gt;0")</f>
        <v>109</v>
      </c>
      <c r="C121" s="1" t="s">
        <v>309</v>
      </c>
      <c r="D121" s="80">
        <v>572</v>
      </c>
      <c r="E121" s="8" t="s">
        <v>311</v>
      </c>
      <c r="F121" s="36" t="s">
        <v>310</v>
      </c>
      <c r="G121" s="90" t="s">
        <v>313</v>
      </c>
      <c r="H121" s="170" t="s">
        <v>314</v>
      </c>
      <c r="I121" s="207" t="s">
        <v>86</v>
      </c>
      <c r="J121" s="13" t="s">
        <v>312</v>
      </c>
      <c r="K121" s="13" t="s">
        <v>316</v>
      </c>
      <c r="L121" s="78" t="s">
        <v>315</v>
      </c>
      <c r="M121" s="11" t="s">
        <v>36</v>
      </c>
      <c r="N121" s="214">
        <v>1320</v>
      </c>
      <c r="O121" s="58">
        <v>201000</v>
      </c>
      <c r="P121" s="59">
        <v>201000</v>
      </c>
      <c r="Q121" s="68" t="s">
        <v>920</v>
      </c>
    </row>
    <row r="122" spans="1:216" ht="51">
      <c r="A122" s="46">
        <v>766</v>
      </c>
      <c r="B122" s="46">
        <f>COUNTIF($O$10:O122,"&gt;0")</f>
        <v>110</v>
      </c>
      <c r="C122" s="1" t="s">
        <v>760</v>
      </c>
      <c r="D122" s="91">
        <v>572</v>
      </c>
      <c r="E122" s="8" t="s">
        <v>311</v>
      </c>
      <c r="F122" s="36" t="s">
        <v>761</v>
      </c>
      <c r="G122" s="28" t="s">
        <v>762</v>
      </c>
      <c r="H122" s="181" t="s">
        <v>27</v>
      </c>
      <c r="I122" s="206" t="s">
        <v>12</v>
      </c>
      <c r="J122" s="9" t="s">
        <v>189</v>
      </c>
      <c r="K122" s="13" t="s">
        <v>744</v>
      </c>
      <c r="L122" s="13" t="s">
        <v>763</v>
      </c>
      <c r="M122" s="9" t="s">
        <v>13</v>
      </c>
      <c r="N122" s="215">
        <v>22000</v>
      </c>
      <c r="O122" s="217">
        <v>6300</v>
      </c>
      <c r="P122" s="59">
        <v>6300</v>
      </c>
      <c r="Q122" s="68" t="s">
        <v>920</v>
      </c>
    </row>
    <row r="123" spans="1:216" ht="63.75">
      <c r="A123" s="46">
        <v>767</v>
      </c>
      <c r="B123" s="46">
        <f>COUNTIF($O$10:O123,"&gt;0")</f>
        <v>111</v>
      </c>
      <c r="C123" s="1" t="s">
        <v>764</v>
      </c>
      <c r="D123" s="22">
        <v>572</v>
      </c>
      <c r="E123" s="153" t="s">
        <v>766</v>
      </c>
      <c r="F123" s="34" t="s">
        <v>765</v>
      </c>
      <c r="G123" s="154" t="s">
        <v>768</v>
      </c>
      <c r="H123" s="189" t="s">
        <v>769</v>
      </c>
      <c r="I123" s="213" t="s">
        <v>86</v>
      </c>
      <c r="J123" s="156" t="s">
        <v>767</v>
      </c>
      <c r="K123" s="155" t="s">
        <v>771</v>
      </c>
      <c r="L123" s="155" t="s">
        <v>770</v>
      </c>
      <c r="M123" s="1" t="s">
        <v>397</v>
      </c>
      <c r="N123" s="215">
        <v>2200</v>
      </c>
      <c r="O123" s="115">
        <v>586000</v>
      </c>
      <c r="P123" s="59">
        <v>586000</v>
      </c>
      <c r="Q123" s="68" t="s">
        <v>920</v>
      </c>
    </row>
    <row r="124" spans="1:216" ht="102">
      <c r="A124" s="46">
        <v>971</v>
      </c>
      <c r="B124" s="46">
        <f>COUNTIF($O$10:O124,"&gt;0")</f>
        <v>112</v>
      </c>
      <c r="C124" s="13" t="s">
        <v>219</v>
      </c>
      <c r="D124" s="166">
        <v>747</v>
      </c>
      <c r="E124" s="103" t="s">
        <v>221</v>
      </c>
      <c r="F124" s="105" t="s">
        <v>220</v>
      </c>
      <c r="G124" s="103" t="s">
        <v>223</v>
      </c>
      <c r="H124" s="188" t="s">
        <v>224</v>
      </c>
      <c r="I124" s="194" t="s">
        <v>34</v>
      </c>
      <c r="J124" s="13" t="s">
        <v>222</v>
      </c>
      <c r="K124" s="104" t="s">
        <v>226</v>
      </c>
      <c r="L124" s="104" t="s">
        <v>225</v>
      </c>
      <c r="M124" s="106" t="s">
        <v>66</v>
      </c>
      <c r="N124" s="214">
        <v>8800</v>
      </c>
      <c r="O124" s="58">
        <v>45000</v>
      </c>
      <c r="P124" s="59">
        <v>45000</v>
      </c>
      <c r="Q124" s="68" t="s">
        <v>921</v>
      </c>
    </row>
    <row r="125" spans="1:216" ht="102">
      <c r="A125" s="46">
        <v>972</v>
      </c>
      <c r="B125" s="46">
        <f>COUNTIF($O$10:O125,"&gt;0")</f>
        <v>113</v>
      </c>
      <c r="C125" s="1" t="s">
        <v>230</v>
      </c>
      <c r="D125" s="22">
        <v>747</v>
      </c>
      <c r="E125" s="2" t="s">
        <v>221</v>
      </c>
      <c r="F125" s="34" t="s">
        <v>231</v>
      </c>
      <c r="G125" s="18" t="s">
        <v>232</v>
      </c>
      <c r="H125" s="169" t="s">
        <v>132</v>
      </c>
      <c r="I125" s="193" t="s">
        <v>34</v>
      </c>
      <c r="J125" s="3" t="s">
        <v>46</v>
      </c>
      <c r="K125" s="3" t="s">
        <v>162</v>
      </c>
      <c r="L125" s="57" t="s">
        <v>233</v>
      </c>
      <c r="M125" s="3" t="s">
        <v>36</v>
      </c>
      <c r="N125" s="214">
        <v>26400</v>
      </c>
      <c r="O125" s="58">
        <v>39900</v>
      </c>
      <c r="P125" s="59">
        <v>39900</v>
      </c>
      <c r="Q125" s="68" t="s">
        <v>921</v>
      </c>
    </row>
    <row r="126" spans="1:216" ht="102">
      <c r="A126" s="46">
        <v>973</v>
      </c>
      <c r="B126" s="46">
        <f>COUNTIF($O$10:O126,"&gt;0")</f>
        <v>114</v>
      </c>
      <c r="C126" s="1" t="s">
        <v>227</v>
      </c>
      <c r="D126" s="22">
        <v>747</v>
      </c>
      <c r="E126" s="2" t="s">
        <v>221</v>
      </c>
      <c r="F126" s="34" t="s">
        <v>228</v>
      </c>
      <c r="G126" s="18" t="s">
        <v>64</v>
      </c>
      <c r="H126" s="169" t="s">
        <v>90</v>
      </c>
      <c r="I126" s="193" t="s">
        <v>12</v>
      </c>
      <c r="J126" s="13" t="s">
        <v>29</v>
      </c>
      <c r="K126" s="3" t="s">
        <v>162</v>
      </c>
      <c r="L126" s="57" t="s">
        <v>229</v>
      </c>
      <c r="M126" s="3" t="s">
        <v>13</v>
      </c>
      <c r="N126" s="214">
        <v>44000</v>
      </c>
      <c r="O126" s="58">
        <v>630</v>
      </c>
      <c r="P126" s="59">
        <v>630</v>
      </c>
      <c r="Q126" s="68" t="s">
        <v>921</v>
      </c>
    </row>
    <row r="127" spans="1:216" ht="102">
      <c r="A127" s="46">
        <v>974</v>
      </c>
      <c r="B127" s="46">
        <f>COUNTIF($O$10:O127,"&gt;0")</f>
        <v>115</v>
      </c>
      <c r="C127" s="1" t="s">
        <v>391</v>
      </c>
      <c r="D127" s="22">
        <v>747</v>
      </c>
      <c r="E127" s="2" t="s">
        <v>221</v>
      </c>
      <c r="F127" s="34" t="s">
        <v>392</v>
      </c>
      <c r="G127" s="99" t="s">
        <v>394</v>
      </c>
      <c r="H127" s="178" t="s">
        <v>395</v>
      </c>
      <c r="I127" s="193" t="s">
        <v>34</v>
      </c>
      <c r="J127" s="98" t="s">
        <v>393</v>
      </c>
      <c r="K127" s="91" t="s">
        <v>389</v>
      </c>
      <c r="L127" s="13" t="s">
        <v>396</v>
      </c>
      <c r="M127" s="98" t="s">
        <v>66</v>
      </c>
      <c r="N127" s="128">
        <v>4400</v>
      </c>
      <c r="O127" s="58">
        <v>43000</v>
      </c>
      <c r="P127" s="59">
        <v>43000</v>
      </c>
      <c r="Q127" s="68" t="s">
        <v>921</v>
      </c>
    </row>
    <row r="128" spans="1:216" ht="102">
      <c r="A128" s="46">
        <v>975</v>
      </c>
      <c r="B128" s="46">
        <f>COUNTIF($O$10:O128,"&gt;0")</f>
        <v>116</v>
      </c>
      <c r="C128" s="1" t="s">
        <v>746</v>
      </c>
      <c r="D128" s="27">
        <v>747</v>
      </c>
      <c r="E128" s="26" t="s">
        <v>221</v>
      </c>
      <c r="F128" s="36" t="s">
        <v>747</v>
      </c>
      <c r="G128" s="28" t="s">
        <v>745</v>
      </c>
      <c r="H128" s="182" t="s">
        <v>78</v>
      </c>
      <c r="I128" s="199" t="s">
        <v>34</v>
      </c>
      <c r="J128" s="27" t="s">
        <v>252</v>
      </c>
      <c r="K128" s="13" t="s">
        <v>744</v>
      </c>
      <c r="L128" s="13" t="s">
        <v>748</v>
      </c>
      <c r="M128" s="27" t="s">
        <v>66</v>
      </c>
      <c r="N128" s="215">
        <v>4400</v>
      </c>
      <c r="O128" s="217">
        <v>12000</v>
      </c>
      <c r="P128" s="59">
        <v>12000</v>
      </c>
      <c r="Q128" s="68" t="s">
        <v>921</v>
      </c>
    </row>
    <row r="129" spans="1:222" ht="102">
      <c r="A129" s="46">
        <v>976</v>
      </c>
      <c r="B129" s="46">
        <f>COUNTIF($O$10:O129,"&gt;0")</f>
        <v>117</v>
      </c>
      <c r="C129" s="1" t="s">
        <v>749</v>
      </c>
      <c r="D129" s="27">
        <v>747</v>
      </c>
      <c r="E129" s="29" t="s">
        <v>221</v>
      </c>
      <c r="F129" s="36" t="s">
        <v>747</v>
      </c>
      <c r="G129" s="28" t="s">
        <v>745</v>
      </c>
      <c r="H129" s="187" t="s">
        <v>78</v>
      </c>
      <c r="I129" s="211" t="s">
        <v>34</v>
      </c>
      <c r="J129" s="11" t="s">
        <v>28</v>
      </c>
      <c r="K129" s="13" t="s">
        <v>744</v>
      </c>
      <c r="L129" s="13" t="s">
        <v>750</v>
      </c>
      <c r="M129" s="31" t="s">
        <v>66</v>
      </c>
      <c r="N129" s="215">
        <v>4400</v>
      </c>
      <c r="O129" s="217">
        <v>3990</v>
      </c>
      <c r="P129" s="59">
        <v>3990</v>
      </c>
      <c r="Q129" s="68" t="s">
        <v>921</v>
      </c>
    </row>
    <row r="130" spans="1:222" ht="153">
      <c r="A130" s="46">
        <v>1085</v>
      </c>
      <c r="B130" s="46">
        <f>COUNTIF($O$10:O130,"&gt;0")</f>
        <v>118</v>
      </c>
      <c r="C130" s="1" t="s">
        <v>474</v>
      </c>
      <c r="D130" s="80">
        <v>821</v>
      </c>
      <c r="E130" s="25" t="s">
        <v>476</v>
      </c>
      <c r="F130" s="37" t="s">
        <v>475</v>
      </c>
      <c r="G130" s="12" t="s">
        <v>478</v>
      </c>
      <c r="H130" s="171" t="s">
        <v>479</v>
      </c>
      <c r="I130" s="196" t="s">
        <v>34</v>
      </c>
      <c r="J130" s="16" t="s">
        <v>477</v>
      </c>
      <c r="K130" s="45" t="s">
        <v>481</v>
      </c>
      <c r="L130" s="45" t="s">
        <v>480</v>
      </c>
      <c r="M130" s="17" t="s">
        <v>36</v>
      </c>
      <c r="N130" s="215">
        <v>550</v>
      </c>
      <c r="O130" s="60">
        <v>1650000</v>
      </c>
      <c r="P130" s="59">
        <v>1650000</v>
      </c>
      <c r="Q130" s="68" t="s">
        <v>922</v>
      </c>
      <c r="HI130" s="56"/>
      <c r="HJ130" s="56"/>
      <c r="HK130" s="56"/>
      <c r="HL130" s="56"/>
      <c r="HM130" s="56"/>
      <c r="HN130" s="56"/>
    </row>
    <row r="131" spans="1:222" ht="153">
      <c r="A131" s="46">
        <v>1086</v>
      </c>
      <c r="B131" s="46">
        <f>COUNTIF($O$10:O131,"&gt;0")</f>
        <v>119</v>
      </c>
      <c r="C131" s="1" t="s">
        <v>482</v>
      </c>
      <c r="D131" s="80">
        <v>821</v>
      </c>
      <c r="E131" s="18" t="s">
        <v>334</v>
      </c>
      <c r="F131" s="37" t="s">
        <v>483</v>
      </c>
      <c r="G131" s="12" t="s">
        <v>235</v>
      </c>
      <c r="H131" s="174" t="s">
        <v>485</v>
      </c>
      <c r="I131" s="197" t="s">
        <v>86</v>
      </c>
      <c r="J131" s="22" t="s">
        <v>484</v>
      </c>
      <c r="K131" s="45" t="s">
        <v>481</v>
      </c>
      <c r="L131" s="45" t="s">
        <v>486</v>
      </c>
      <c r="M131" s="20" t="s">
        <v>11</v>
      </c>
      <c r="N131" s="215">
        <v>180</v>
      </c>
      <c r="O131" s="60">
        <v>3449000</v>
      </c>
      <c r="P131" s="59">
        <v>3449000</v>
      </c>
      <c r="Q131" s="68" t="s">
        <v>922</v>
      </c>
      <c r="HI131" s="56"/>
      <c r="HJ131" s="56"/>
      <c r="HK131" s="56"/>
      <c r="HL131" s="56"/>
      <c r="HM131" s="56"/>
      <c r="HN131" s="56"/>
    </row>
    <row r="132" spans="1:222" ht="153">
      <c r="A132" s="46">
        <v>1087</v>
      </c>
      <c r="B132" s="46">
        <f>COUNTIF($O$10:O132,"&gt;0")</f>
        <v>120</v>
      </c>
      <c r="C132" s="1" t="s">
        <v>332</v>
      </c>
      <c r="D132" s="165">
        <v>821</v>
      </c>
      <c r="E132" s="8" t="s">
        <v>334</v>
      </c>
      <c r="F132" s="34" t="s">
        <v>333</v>
      </c>
      <c r="G132" s="10" t="s">
        <v>336</v>
      </c>
      <c r="H132" s="181" t="s">
        <v>337</v>
      </c>
      <c r="I132" s="206" t="s">
        <v>86</v>
      </c>
      <c r="J132" s="9" t="s">
        <v>335</v>
      </c>
      <c r="K132" s="9" t="s">
        <v>339</v>
      </c>
      <c r="L132" s="1" t="s">
        <v>338</v>
      </c>
      <c r="M132" s="9" t="s">
        <v>340</v>
      </c>
      <c r="N132" s="215">
        <v>220</v>
      </c>
      <c r="O132" s="60">
        <v>2550000</v>
      </c>
      <c r="P132" s="59">
        <v>2550000</v>
      </c>
      <c r="Q132" s="68" t="s">
        <v>922</v>
      </c>
      <c r="HI132" s="56"/>
      <c r="HJ132" s="56"/>
      <c r="HK132" s="56"/>
      <c r="HL132" s="56"/>
      <c r="HM132" s="56"/>
      <c r="HN132" s="56"/>
    </row>
    <row r="133" spans="1:222" ht="178.5">
      <c r="A133" s="46">
        <v>1120</v>
      </c>
      <c r="B133" s="46">
        <f>COUNTIF($O$10:O133,"&gt;0")</f>
        <v>121</v>
      </c>
      <c r="C133" s="49" t="s">
        <v>868</v>
      </c>
      <c r="D133" s="80">
        <v>891</v>
      </c>
      <c r="E133" s="75" t="s">
        <v>870</v>
      </c>
      <c r="F133" s="73" t="s">
        <v>869</v>
      </c>
      <c r="G133" s="14" t="s">
        <v>872</v>
      </c>
      <c r="H133" s="179" t="s">
        <v>873</v>
      </c>
      <c r="I133" s="200" t="s">
        <v>96</v>
      </c>
      <c r="J133" s="48" t="s">
        <v>871</v>
      </c>
      <c r="K133" s="13" t="s">
        <v>856</v>
      </c>
      <c r="L133" s="13" t="s">
        <v>874</v>
      </c>
      <c r="M133" s="125" t="s">
        <v>36</v>
      </c>
      <c r="N133" s="150">
        <v>45</v>
      </c>
      <c r="O133" s="60">
        <v>13125022</v>
      </c>
      <c r="P133" s="59">
        <v>13125022</v>
      </c>
      <c r="Q133" s="68" t="s">
        <v>923</v>
      </c>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c r="CO133" s="50"/>
      <c r="CP133" s="50"/>
      <c r="CQ133" s="50"/>
      <c r="CR133" s="50"/>
      <c r="CS133" s="50"/>
      <c r="CT133" s="50"/>
      <c r="CU133" s="50"/>
      <c r="CV133" s="50"/>
      <c r="CW133" s="50"/>
      <c r="CX133" s="50"/>
      <c r="CY133" s="50"/>
      <c r="CZ133" s="50"/>
      <c r="DA133" s="50"/>
      <c r="DB133" s="50"/>
      <c r="DC133" s="50"/>
      <c r="DD133" s="50"/>
      <c r="DE133" s="50"/>
      <c r="DF133" s="50"/>
      <c r="DG133" s="50"/>
      <c r="DH133" s="50"/>
      <c r="DI133" s="50"/>
      <c r="DJ133" s="50"/>
      <c r="DK133" s="50"/>
      <c r="DL133" s="50"/>
      <c r="DM133" s="50"/>
      <c r="DN133" s="50"/>
      <c r="DO133" s="50"/>
      <c r="DP133" s="50"/>
      <c r="DQ133" s="50"/>
      <c r="DR133" s="50"/>
      <c r="DS133" s="50"/>
      <c r="DT133" s="50"/>
      <c r="DU133" s="50"/>
      <c r="DV133" s="50"/>
      <c r="DW133" s="50"/>
      <c r="DX133" s="50"/>
      <c r="DY133" s="50"/>
      <c r="DZ133" s="50"/>
      <c r="EA133" s="50"/>
      <c r="EB133" s="50"/>
      <c r="EC133" s="50"/>
      <c r="ED133" s="50"/>
      <c r="EE133" s="50"/>
      <c r="EF133" s="50"/>
      <c r="EG133" s="50"/>
      <c r="EH133" s="50"/>
      <c r="EI133" s="50"/>
      <c r="EJ133" s="50"/>
      <c r="EK133" s="50"/>
      <c r="EL133" s="50"/>
      <c r="EM133" s="50"/>
      <c r="EN133" s="50"/>
      <c r="EO133" s="50"/>
      <c r="EP133" s="50"/>
      <c r="EQ133" s="50"/>
      <c r="ER133" s="50"/>
      <c r="ES133" s="50"/>
      <c r="ET133" s="50"/>
      <c r="EU133" s="50"/>
      <c r="EV133" s="50"/>
      <c r="EW133" s="50"/>
      <c r="EX133" s="50"/>
      <c r="EY133" s="50"/>
      <c r="EZ133" s="50"/>
      <c r="FA133" s="50"/>
      <c r="FB133" s="50"/>
      <c r="FC133" s="50"/>
      <c r="FD133" s="50"/>
      <c r="FE133" s="50"/>
      <c r="FF133" s="50"/>
      <c r="FG133" s="50"/>
      <c r="FH133" s="50"/>
      <c r="FI133" s="50"/>
      <c r="FJ133" s="50"/>
      <c r="FK133" s="50"/>
      <c r="FL133" s="50"/>
      <c r="FM133" s="50"/>
      <c r="FN133" s="50"/>
      <c r="FO133" s="50"/>
      <c r="FP133" s="50"/>
      <c r="FQ133" s="50"/>
      <c r="FR133" s="50"/>
      <c r="FS133" s="50"/>
      <c r="FT133" s="50"/>
      <c r="FU133" s="50"/>
      <c r="FV133" s="50"/>
      <c r="FW133" s="50"/>
      <c r="FX133" s="50"/>
      <c r="FY133" s="50"/>
      <c r="FZ133" s="50"/>
      <c r="GA133" s="50"/>
      <c r="GB133" s="50"/>
      <c r="GC133" s="50"/>
      <c r="GD133" s="50"/>
      <c r="GE133" s="50"/>
      <c r="GF133" s="50"/>
      <c r="GG133" s="50"/>
      <c r="GH133" s="50"/>
      <c r="GI133" s="50"/>
      <c r="GJ133" s="50"/>
      <c r="GK133" s="50"/>
      <c r="GL133" s="50"/>
      <c r="GM133" s="50"/>
      <c r="GN133" s="50"/>
      <c r="GO133" s="50"/>
      <c r="GP133" s="50"/>
      <c r="GQ133" s="50"/>
      <c r="GR133" s="50"/>
      <c r="GS133" s="50"/>
      <c r="GT133" s="50"/>
      <c r="GU133" s="50"/>
      <c r="GV133" s="50"/>
      <c r="GW133" s="50"/>
      <c r="GX133" s="50"/>
      <c r="GY133" s="50"/>
      <c r="GZ133" s="50"/>
      <c r="HA133" s="50"/>
      <c r="HB133" s="50"/>
      <c r="HC133" s="50"/>
      <c r="HD133" s="50"/>
      <c r="HE133" s="50"/>
      <c r="HF133" s="50"/>
      <c r="HG133" s="50"/>
      <c r="HH133" s="50"/>
    </row>
    <row r="134" spans="1:222" ht="76.5">
      <c r="A134" s="46">
        <v>1217</v>
      </c>
      <c r="B134" s="46">
        <f>COUNTIF($O$10:O134,"&gt;0")</f>
        <v>122</v>
      </c>
      <c r="C134" s="49" t="s">
        <v>847</v>
      </c>
      <c r="D134" s="167">
        <v>1004</v>
      </c>
      <c r="E134" s="74" t="s">
        <v>849</v>
      </c>
      <c r="F134" s="79" t="s">
        <v>848</v>
      </c>
      <c r="G134" s="113" t="s">
        <v>851</v>
      </c>
      <c r="H134" s="175" t="s">
        <v>852</v>
      </c>
      <c r="I134" s="198" t="s">
        <v>853</v>
      </c>
      <c r="J134" s="53" t="s">
        <v>850</v>
      </c>
      <c r="K134" s="114" t="s">
        <v>369</v>
      </c>
      <c r="L134" s="114" t="s">
        <v>854</v>
      </c>
      <c r="M134" s="53" t="s">
        <v>36</v>
      </c>
      <c r="N134" s="222">
        <v>90</v>
      </c>
      <c r="O134" s="60">
        <v>13990000</v>
      </c>
      <c r="P134" s="59">
        <v>13990000</v>
      </c>
      <c r="Q134" s="68" t="s">
        <v>924</v>
      </c>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50"/>
      <c r="GM134" s="50"/>
      <c r="GN134" s="50"/>
      <c r="GO134" s="50"/>
      <c r="GP134" s="50"/>
      <c r="GQ134" s="50"/>
      <c r="GR134" s="50"/>
      <c r="GS134" s="50"/>
      <c r="GT134" s="50"/>
      <c r="GU134" s="50"/>
      <c r="GV134" s="50"/>
      <c r="GW134" s="50"/>
      <c r="GX134" s="50"/>
      <c r="GY134" s="50"/>
      <c r="GZ134" s="50"/>
      <c r="HA134" s="50"/>
      <c r="HB134" s="50"/>
      <c r="HC134" s="50"/>
      <c r="HD134" s="50"/>
      <c r="HE134" s="50"/>
      <c r="HF134" s="50"/>
      <c r="HG134" s="50"/>
      <c r="HH134" s="50"/>
      <c r="HI134" s="50"/>
      <c r="HJ134" s="50"/>
      <c r="HK134" s="50"/>
      <c r="HL134" s="50"/>
      <c r="HM134" s="50"/>
      <c r="HN134" s="50"/>
    </row>
    <row r="135" spans="1:222" ht="89.25">
      <c r="A135" s="46">
        <v>1273</v>
      </c>
      <c r="B135" s="46">
        <f>COUNTIF($O$10:O135,"&gt;0")</f>
        <v>123</v>
      </c>
      <c r="C135" s="51" t="s">
        <v>626</v>
      </c>
      <c r="D135" s="22">
        <v>1026</v>
      </c>
      <c r="E135" s="18" t="s">
        <v>628</v>
      </c>
      <c r="F135" s="41" t="s">
        <v>627</v>
      </c>
      <c r="G135" s="89" t="s">
        <v>630</v>
      </c>
      <c r="H135" s="174" t="s">
        <v>631</v>
      </c>
      <c r="I135" s="197" t="s">
        <v>86</v>
      </c>
      <c r="J135" s="22" t="s">
        <v>629</v>
      </c>
      <c r="K135" s="40" t="s">
        <v>633</v>
      </c>
      <c r="L135" s="40" t="s">
        <v>632</v>
      </c>
      <c r="M135" s="20" t="s">
        <v>11</v>
      </c>
      <c r="N135" s="215">
        <v>8800</v>
      </c>
      <c r="O135" s="83">
        <v>19950</v>
      </c>
      <c r="P135" s="59">
        <v>19950</v>
      </c>
      <c r="Q135" s="68" t="s">
        <v>925</v>
      </c>
      <c r="HI135" s="50"/>
      <c r="HJ135" s="50"/>
      <c r="HK135" s="50"/>
      <c r="HL135" s="50"/>
      <c r="HM135" s="50"/>
      <c r="HN135" s="50"/>
    </row>
    <row r="136" spans="1:222" ht="63.75">
      <c r="A136" s="46">
        <v>1294</v>
      </c>
      <c r="B136" s="46">
        <f>COUNTIF($O$10:O136,"&gt;0")</f>
        <v>124</v>
      </c>
      <c r="C136" s="1" t="s">
        <v>67</v>
      </c>
      <c r="D136" s="80">
        <v>1042</v>
      </c>
      <c r="E136" s="81" t="s">
        <v>69</v>
      </c>
      <c r="F136" s="116" t="s">
        <v>68</v>
      </c>
      <c r="G136" s="75" t="s">
        <v>71</v>
      </c>
      <c r="H136" s="179" t="s">
        <v>72</v>
      </c>
      <c r="I136" s="200" t="s">
        <v>73</v>
      </c>
      <c r="J136" s="48" t="s">
        <v>70</v>
      </c>
      <c r="K136" s="3" t="s">
        <v>75</v>
      </c>
      <c r="L136" s="48" t="s">
        <v>74</v>
      </c>
      <c r="M136" s="98" t="s">
        <v>76</v>
      </c>
      <c r="N136" s="215">
        <v>1320</v>
      </c>
      <c r="O136" s="81">
        <v>35000</v>
      </c>
      <c r="P136" s="59">
        <v>35000</v>
      </c>
      <c r="Q136" s="68" t="s">
        <v>926</v>
      </c>
      <c r="HI136" s="50"/>
      <c r="HJ136" s="50"/>
      <c r="HK136" s="50"/>
      <c r="HL136" s="50"/>
      <c r="HM136" s="50"/>
      <c r="HN136" s="50"/>
    </row>
    <row r="137" spans="1:222" ht="63.75">
      <c r="A137" s="46">
        <v>1382</v>
      </c>
      <c r="B137" s="46">
        <f>COUNTIF($O$10:O137,"&gt;0")</f>
        <v>125</v>
      </c>
      <c r="C137" s="45" t="s">
        <v>828</v>
      </c>
      <c r="D137" s="80">
        <v>75</v>
      </c>
      <c r="E137" s="14" t="s">
        <v>830</v>
      </c>
      <c r="F137" s="36" t="s">
        <v>829</v>
      </c>
      <c r="G137" s="14" t="s">
        <v>256</v>
      </c>
      <c r="H137" s="170" t="s">
        <v>832</v>
      </c>
      <c r="I137" s="194" t="s">
        <v>86</v>
      </c>
      <c r="J137" s="13" t="s">
        <v>831</v>
      </c>
      <c r="K137" s="13" t="s">
        <v>834</v>
      </c>
      <c r="L137" s="13" t="s">
        <v>833</v>
      </c>
      <c r="M137" s="13" t="s">
        <v>36</v>
      </c>
      <c r="N137" s="218">
        <v>45</v>
      </c>
      <c r="O137" s="102">
        <v>6748140</v>
      </c>
      <c r="P137" s="158">
        <v>3374070</v>
      </c>
      <c r="Q137" s="68" t="s">
        <v>907</v>
      </c>
      <c r="HM137" s="146"/>
      <c r="HN137" s="146"/>
    </row>
    <row r="138" spans="1:222" ht="191.25">
      <c r="A138" s="46">
        <v>1384</v>
      </c>
      <c r="B138" s="46">
        <f>COUNTIF($O$10:O138,"&gt;0")</f>
        <v>126</v>
      </c>
      <c r="C138" s="1" t="s">
        <v>207</v>
      </c>
      <c r="D138" s="22">
        <v>110</v>
      </c>
      <c r="E138" s="2" t="s">
        <v>112</v>
      </c>
      <c r="F138" s="34" t="s">
        <v>208</v>
      </c>
      <c r="G138" s="18" t="s">
        <v>180</v>
      </c>
      <c r="H138" s="169" t="s">
        <v>132</v>
      </c>
      <c r="I138" s="193" t="s">
        <v>34</v>
      </c>
      <c r="J138" s="13" t="s">
        <v>26</v>
      </c>
      <c r="K138" s="3" t="s">
        <v>162</v>
      </c>
      <c r="L138" s="57" t="s">
        <v>209</v>
      </c>
      <c r="M138" s="3" t="s">
        <v>36</v>
      </c>
      <c r="N138" s="214">
        <v>66000</v>
      </c>
      <c r="O138" s="58">
        <v>22491</v>
      </c>
      <c r="P138" s="158">
        <v>11245.5</v>
      </c>
      <c r="Q138" s="68" t="s">
        <v>910</v>
      </c>
      <c r="HM138" s="146"/>
      <c r="HN138" s="146"/>
    </row>
    <row r="139" spans="1:222" ht="191.25">
      <c r="A139" s="46">
        <v>1385</v>
      </c>
      <c r="B139" s="46">
        <f>COUNTIF($O$10:O139,"&gt;0")</f>
        <v>127</v>
      </c>
      <c r="C139" s="1" t="s">
        <v>198</v>
      </c>
      <c r="D139" s="22">
        <v>110</v>
      </c>
      <c r="E139" s="2" t="s">
        <v>112</v>
      </c>
      <c r="F139" s="34" t="s">
        <v>199</v>
      </c>
      <c r="G139" s="18" t="s">
        <v>201</v>
      </c>
      <c r="H139" s="169" t="s">
        <v>132</v>
      </c>
      <c r="I139" s="193" t="s">
        <v>34</v>
      </c>
      <c r="J139" s="13" t="s">
        <v>200</v>
      </c>
      <c r="K139" s="3" t="s">
        <v>162</v>
      </c>
      <c r="L139" s="57" t="s">
        <v>202</v>
      </c>
      <c r="M139" s="3" t="s">
        <v>36</v>
      </c>
      <c r="N139" s="214">
        <v>55000</v>
      </c>
      <c r="O139" s="58">
        <v>22491</v>
      </c>
      <c r="P139" s="158">
        <v>11245.5</v>
      </c>
      <c r="Q139" s="68" t="s">
        <v>910</v>
      </c>
      <c r="HM139" s="146"/>
      <c r="HN139" s="146"/>
    </row>
    <row r="140" spans="1:222" ht="191.25">
      <c r="A140" s="46">
        <v>1386</v>
      </c>
      <c r="B140" s="46">
        <f>COUNTIF($O$10:O140,"&gt;0")</f>
        <v>128</v>
      </c>
      <c r="C140" s="1" t="s">
        <v>203</v>
      </c>
      <c r="D140" s="22">
        <v>110</v>
      </c>
      <c r="E140" s="2" t="s">
        <v>112</v>
      </c>
      <c r="F140" s="34" t="s">
        <v>204</v>
      </c>
      <c r="G140" s="18" t="s">
        <v>205</v>
      </c>
      <c r="H140" s="169" t="s">
        <v>132</v>
      </c>
      <c r="I140" s="193" t="s">
        <v>34</v>
      </c>
      <c r="J140" s="13" t="s">
        <v>113</v>
      </c>
      <c r="K140" s="3" t="s">
        <v>162</v>
      </c>
      <c r="L140" s="57" t="s">
        <v>206</v>
      </c>
      <c r="M140" s="3" t="s">
        <v>36</v>
      </c>
      <c r="N140" s="214">
        <v>11000</v>
      </c>
      <c r="O140" s="58">
        <v>35469</v>
      </c>
      <c r="P140" s="158">
        <v>17734.5</v>
      </c>
      <c r="Q140" s="68" t="s">
        <v>910</v>
      </c>
      <c r="HM140" s="146"/>
      <c r="HN140" s="146"/>
    </row>
    <row r="141" spans="1:222" ht="191.25">
      <c r="A141" s="46">
        <v>1387</v>
      </c>
      <c r="B141" s="46">
        <f>COUNTIF($O$10:O141,"&gt;0")</f>
        <v>129</v>
      </c>
      <c r="C141" s="13" t="s">
        <v>110</v>
      </c>
      <c r="D141" s="80">
        <v>110</v>
      </c>
      <c r="E141" s="14" t="s">
        <v>112</v>
      </c>
      <c r="F141" s="36" t="s">
        <v>111</v>
      </c>
      <c r="G141" s="14" t="s">
        <v>114</v>
      </c>
      <c r="H141" s="170" t="s">
        <v>41</v>
      </c>
      <c r="I141" s="194" t="s">
        <v>34</v>
      </c>
      <c r="J141" s="13" t="s">
        <v>113</v>
      </c>
      <c r="K141" s="13" t="s">
        <v>116</v>
      </c>
      <c r="L141" s="13" t="s">
        <v>115</v>
      </c>
      <c r="M141" s="48" t="s">
        <v>36</v>
      </c>
      <c r="N141" s="214">
        <v>2860</v>
      </c>
      <c r="O141" s="58">
        <v>128940</v>
      </c>
      <c r="P141" s="158">
        <v>64470</v>
      </c>
      <c r="Q141" s="68" t="s">
        <v>910</v>
      </c>
      <c r="HM141" s="146"/>
      <c r="HN141" s="146"/>
    </row>
    <row r="142" spans="1:222" ht="51">
      <c r="A142" s="46">
        <v>1390</v>
      </c>
      <c r="B142" s="46">
        <f>COUNTIF($O$10:O142,"&gt;0")</f>
        <v>130</v>
      </c>
      <c r="C142" s="45" t="s">
        <v>349</v>
      </c>
      <c r="D142" s="80">
        <v>341</v>
      </c>
      <c r="E142" s="14" t="s">
        <v>351</v>
      </c>
      <c r="F142" s="36" t="s">
        <v>350</v>
      </c>
      <c r="G142" s="14" t="s">
        <v>353</v>
      </c>
      <c r="H142" s="170" t="s">
        <v>354</v>
      </c>
      <c r="I142" s="194" t="s">
        <v>86</v>
      </c>
      <c r="J142" s="13" t="s">
        <v>352</v>
      </c>
      <c r="K142" s="13" t="s">
        <v>356</v>
      </c>
      <c r="L142" s="13" t="s">
        <v>355</v>
      </c>
      <c r="M142" s="13" t="s">
        <v>36</v>
      </c>
      <c r="N142" s="128">
        <v>90</v>
      </c>
      <c r="O142" s="58">
        <v>8285865</v>
      </c>
      <c r="P142" s="158">
        <v>4142932.5</v>
      </c>
      <c r="Q142" s="68" t="s">
        <v>907</v>
      </c>
      <c r="HM142" s="146"/>
      <c r="HN142" s="146"/>
    </row>
    <row r="143" spans="1:222" ht="51">
      <c r="A143" s="46">
        <v>1391</v>
      </c>
      <c r="B143" s="46">
        <f>COUNTIF($O$10:O143,"&gt;0")</f>
        <v>131</v>
      </c>
      <c r="C143" s="45" t="s">
        <v>791</v>
      </c>
      <c r="D143" s="80">
        <v>341</v>
      </c>
      <c r="E143" s="14" t="s">
        <v>351</v>
      </c>
      <c r="F143" s="36" t="s">
        <v>792</v>
      </c>
      <c r="G143" s="14" t="s">
        <v>353</v>
      </c>
      <c r="H143" s="170" t="s">
        <v>354</v>
      </c>
      <c r="I143" s="194" t="s">
        <v>34</v>
      </c>
      <c r="J143" s="13" t="s">
        <v>33</v>
      </c>
      <c r="K143" s="13" t="s">
        <v>356</v>
      </c>
      <c r="L143" s="13" t="s">
        <v>793</v>
      </c>
      <c r="M143" s="13" t="s">
        <v>36</v>
      </c>
      <c r="N143" s="218">
        <v>90</v>
      </c>
      <c r="O143" s="102">
        <v>8285865</v>
      </c>
      <c r="P143" s="158">
        <v>4142932.5</v>
      </c>
      <c r="Q143" s="68" t="s">
        <v>907</v>
      </c>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c r="CF143" s="56"/>
      <c r="CG143" s="56"/>
      <c r="CH143" s="56"/>
      <c r="CI143" s="56"/>
      <c r="CJ143" s="56"/>
      <c r="CK143" s="56"/>
      <c r="CL143" s="56"/>
      <c r="CM143" s="56"/>
      <c r="CN143" s="56"/>
      <c r="CO143" s="56"/>
      <c r="CP143" s="56"/>
      <c r="CQ143" s="56"/>
      <c r="CR143" s="56"/>
      <c r="CS143" s="56"/>
      <c r="CT143" s="56"/>
      <c r="CU143" s="56"/>
      <c r="CV143" s="56"/>
      <c r="CW143" s="56"/>
      <c r="CX143" s="56"/>
      <c r="CY143" s="56"/>
      <c r="CZ143" s="56"/>
      <c r="DA143" s="56"/>
      <c r="DB143" s="56"/>
      <c r="DC143" s="56"/>
      <c r="DD143" s="56"/>
      <c r="DE143" s="56"/>
      <c r="DF143" s="56"/>
      <c r="DG143" s="56"/>
      <c r="DH143" s="56"/>
      <c r="DI143" s="56"/>
      <c r="DJ143" s="56"/>
      <c r="DK143" s="56"/>
      <c r="DL143" s="56"/>
      <c r="DM143" s="56"/>
      <c r="DN143" s="56"/>
      <c r="DO143" s="56"/>
      <c r="DP143" s="56"/>
      <c r="DQ143" s="56"/>
      <c r="DR143" s="56"/>
      <c r="DS143" s="56"/>
      <c r="DT143" s="56"/>
      <c r="DU143" s="56"/>
      <c r="DV143" s="56"/>
      <c r="DW143" s="56"/>
      <c r="DX143" s="56"/>
      <c r="DY143" s="56"/>
      <c r="DZ143" s="56"/>
      <c r="EA143" s="56"/>
      <c r="EB143" s="56"/>
      <c r="EC143" s="56"/>
      <c r="ED143" s="56"/>
      <c r="EE143" s="56"/>
      <c r="EF143" s="56"/>
      <c r="EG143" s="56"/>
      <c r="EH143" s="56"/>
      <c r="EI143" s="56"/>
      <c r="EJ143" s="56"/>
      <c r="EK143" s="56"/>
      <c r="EL143" s="56"/>
      <c r="EM143" s="56"/>
      <c r="EN143" s="56"/>
      <c r="EO143" s="56"/>
      <c r="EP143" s="56"/>
      <c r="EQ143" s="56"/>
      <c r="ER143" s="56"/>
      <c r="ES143" s="56"/>
      <c r="ET143" s="56"/>
      <c r="EU143" s="56"/>
      <c r="EV143" s="56"/>
      <c r="EW143" s="56"/>
      <c r="EX143" s="56"/>
      <c r="EY143" s="56"/>
      <c r="EZ143" s="56"/>
      <c r="FA143" s="56"/>
      <c r="FB143" s="56"/>
      <c r="FC143" s="56"/>
      <c r="FD143" s="56"/>
      <c r="FE143" s="56"/>
      <c r="FF143" s="56"/>
      <c r="FG143" s="56"/>
      <c r="FH143" s="56"/>
      <c r="FI143" s="56"/>
      <c r="FJ143" s="56"/>
      <c r="FK143" s="56"/>
      <c r="FL143" s="56"/>
      <c r="FM143" s="56"/>
      <c r="FN143" s="56"/>
      <c r="FO143" s="56"/>
      <c r="FP143" s="56"/>
      <c r="FQ143" s="56"/>
      <c r="FR143" s="56"/>
      <c r="FS143" s="56"/>
      <c r="FT143" s="56"/>
      <c r="FU143" s="56"/>
      <c r="FV143" s="56"/>
      <c r="FW143" s="56"/>
      <c r="FX143" s="56"/>
      <c r="FY143" s="56"/>
      <c r="FZ143" s="56"/>
      <c r="GA143" s="56"/>
      <c r="GB143" s="56"/>
      <c r="GC143" s="56"/>
      <c r="GD143" s="56"/>
      <c r="GE143" s="56"/>
      <c r="GF143" s="56"/>
      <c r="GG143" s="56"/>
      <c r="GH143" s="56"/>
      <c r="GI143" s="56"/>
      <c r="GJ143" s="56"/>
      <c r="GK143" s="56"/>
      <c r="GL143" s="56"/>
      <c r="GM143" s="56"/>
      <c r="GN143" s="56"/>
      <c r="GO143" s="56"/>
      <c r="GP143" s="56"/>
      <c r="GQ143" s="56"/>
      <c r="GR143" s="56"/>
      <c r="GS143" s="56"/>
      <c r="GT143" s="56"/>
      <c r="GU143" s="56"/>
      <c r="GV143" s="56"/>
      <c r="GW143" s="56"/>
      <c r="GX143" s="56"/>
      <c r="GY143" s="56"/>
      <c r="GZ143" s="56"/>
      <c r="HA143" s="56"/>
      <c r="HB143" s="56"/>
      <c r="HC143" s="56"/>
      <c r="HD143" s="56"/>
      <c r="HE143" s="56"/>
      <c r="HF143" s="56"/>
      <c r="HG143" s="56"/>
      <c r="HH143" s="56"/>
      <c r="HM143" s="146"/>
      <c r="HN143" s="146"/>
    </row>
    <row r="144" spans="1:222" ht="51">
      <c r="A144" s="46">
        <v>1392</v>
      </c>
      <c r="B144" s="46">
        <f>COUNTIF($O$10:O144,"&gt;0")</f>
        <v>132</v>
      </c>
      <c r="C144" s="45" t="s">
        <v>794</v>
      </c>
      <c r="D144" s="80">
        <v>341</v>
      </c>
      <c r="E144" s="14" t="s">
        <v>351</v>
      </c>
      <c r="F144" s="36" t="s">
        <v>795</v>
      </c>
      <c r="G144" s="14" t="s">
        <v>796</v>
      </c>
      <c r="H144" s="170" t="s">
        <v>797</v>
      </c>
      <c r="I144" s="194" t="s">
        <v>34</v>
      </c>
      <c r="J144" s="13" t="s">
        <v>102</v>
      </c>
      <c r="K144" s="13" t="s">
        <v>356</v>
      </c>
      <c r="L144" s="13" t="s">
        <v>798</v>
      </c>
      <c r="M144" s="13" t="s">
        <v>36</v>
      </c>
      <c r="N144" s="218">
        <v>90</v>
      </c>
      <c r="O144" s="102">
        <v>30266250</v>
      </c>
      <c r="P144" s="158">
        <v>15133125</v>
      </c>
      <c r="Q144" s="68" t="s">
        <v>907</v>
      </c>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c r="CF144" s="56"/>
      <c r="CG144" s="56"/>
      <c r="CH144" s="56"/>
      <c r="CI144" s="56"/>
      <c r="CJ144" s="56"/>
      <c r="CK144" s="56"/>
      <c r="CL144" s="56"/>
      <c r="CM144" s="56"/>
      <c r="CN144" s="56"/>
      <c r="CO144" s="56"/>
      <c r="CP144" s="56"/>
      <c r="CQ144" s="56"/>
      <c r="CR144" s="56"/>
      <c r="CS144" s="56"/>
      <c r="CT144" s="56"/>
      <c r="CU144" s="56"/>
      <c r="CV144" s="56"/>
      <c r="CW144" s="56"/>
      <c r="CX144" s="56"/>
      <c r="CY144" s="56"/>
      <c r="CZ144" s="56"/>
      <c r="DA144" s="56"/>
      <c r="DB144" s="56"/>
      <c r="DC144" s="56"/>
      <c r="DD144" s="56"/>
      <c r="DE144" s="56"/>
      <c r="DF144" s="56"/>
      <c r="DG144" s="56"/>
      <c r="DH144" s="56"/>
      <c r="DI144" s="56"/>
      <c r="DJ144" s="56"/>
      <c r="DK144" s="56"/>
      <c r="DL144" s="56"/>
      <c r="DM144" s="56"/>
      <c r="DN144" s="56"/>
      <c r="DO144" s="56"/>
      <c r="DP144" s="56"/>
      <c r="DQ144" s="56"/>
      <c r="DR144" s="56"/>
      <c r="DS144" s="56"/>
      <c r="DT144" s="56"/>
      <c r="DU144" s="56"/>
      <c r="DV144" s="56"/>
      <c r="DW144" s="56"/>
      <c r="DX144" s="56"/>
      <c r="DY144" s="56"/>
      <c r="DZ144" s="56"/>
      <c r="EA144" s="56"/>
      <c r="EB144" s="56"/>
      <c r="EC144" s="56"/>
      <c r="ED144" s="56"/>
      <c r="EE144" s="56"/>
      <c r="EF144" s="56"/>
      <c r="EG144" s="56"/>
      <c r="EH144" s="56"/>
      <c r="EI144" s="56"/>
      <c r="EJ144" s="56"/>
      <c r="EK144" s="56"/>
      <c r="EL144" s="56"/>
      <c r="EM144" s="56"/>
      <c r="EN144" s="56"/>
      <c r="EO144" s="56"/>
      <c r="EP144" s="56"/>
      <c r="EQ144" s="56"/>
      <c r="ER144" s="56"/>
      <c r="ES144" s="56"/>
      <c r="ET144" s="56"/>
      <c r="EU144" s="56"/>
      <c r="EV144" s="56"/>
      <c r="EW144" s="56"/>
      <c r="EX144" s="56"/>
      <c r="EY144" s="56"/>
      <c r="EZ144" s="56"/>
      <c r="FA144" s="56"/>
      <c r="FB144" s="56"/>
      <c r="FC144" s="56"/>
      <c r="FD144" s="56"/>
      <c r="FE144" s="56"/>
      <c r="FF144" s="56"/>
      <c r="FG144" s="56"/>
      <c r="FH144" s="56"/>
      <c r="FI144" s="56"/>
      <c r="FJ144" s="56"/>
      <c r="FK144" s="56"/>
      <c r="FL144" s="56"/>
      <c r="FM144" s="56"/>
      <c r="FN144" s="56"/>
      <c r="FO144" s="56"/>
      <c r="FP144" s="56"/>
      <c r="FQ144" s="56"/>
      <c r="FR144" s="56"/>
      <c r="FS144" s="56"/>
      <c r="FT144" s="56"/>
      <c r="FU144" s="56"/>
      <c r="FV144" s="56"/>
      <c r="FW144" s="56"/>
      <c r="FX144" s="56"/>
      <c r="FY144" s="56"/>
      <c r="FZ144" s="56"/>
      <c r="GA144" s="56"/>
      <c r="GB144" s="56"/>
      <c r="GC144" s="56"/>
      <c r="GD144" s="56"/>
      <c r="GE144" s="56"/>
      <c r="GF144" s="56"/>
      <c r="GG144" s="56"/>
      <c r="GH144" s="56"/>
      <c r="GI144" s="56"/>
      <c r="GJ144" s="56"/>
      <c r="GK144" s="56"/>
      <c r="GL144" s="56"/>
      <c r="GM144" s="56"/>
      <c r="GN144" s="56"/>
      <c r="GO144" s="56"/>
      <c r="GP144" s="56"/>
      <c r="GQ144" s="56"/>
      <c r="GR144" s="56"/>
      <c r="GS144" s="56"/>
      <c r="GT144" s="56"/>
      <c r="GU144" s="56"/>
      <c r="GV144" s="56"/>
      <c r="GW144" s="56"/>
      <c r="GX144" s="56"/>
      <c r="GY144" s="56"/>
      <c r="GZ144" s="56"/>
      <c r="HA144" s="56"/>
      <c r="HB144" s="56"/>
      <c r="HC144" s="56"/>
      <c r="HD144" s="56"/>
      <c r="HE144" s="56"/>
      <c r="HF144" s="56"/>
      <c r="HG144" s="56"/>
      <c r="HH144" s="56"/>
      <c r="HM144" s="146"/>
      <c r="HN144" s="146"/>
    </row>
    <row r="145" spans="1:222" ht="127.5">
      <c r="A145" s="46">
        <v>1393</v>
      </c>
      <c r="B145" s="46">
        <f>COUNTIF($O$10:O145,"&gt;0")</f>
        <v>133</v>
      </c>
      <c r="C145" s="1" t="s">
        <v>514</v>
      </c>
      <c r="D145" s="22">
        <v>341</v>
      </c>
      <c r="E145" s="12" t="s">
        <v>351</v>
      </c>
      <c r="F145" s="34" t="s">
        <v>515</v>
      </c>
      <c r="G145" s="14" t="s">
        <v>141</v>
      </c>
      <c r="H145" s="170" t="s">
        <v>517</v>
      </c>
      <c r="I145" s="194" t="s">
        <v>34</v>
      </c>
      <c r="J145" s="13" t="s">
        <v>516</v>
      </c>
      <c r="K145" s="13" t="s">
        <v>519</v>
      </c>
      <c r="L145" s="13" t="s">
        <v>518</v>
      </c>
      <c r="M145" s="13" t="s">
        <v>36</v>
      </c>
      <c r="N145" s="215">
        <v>90</v>
      </c>
      <c r="O145" s="60">
        <v>3885000</v>
      </c>
      <c r="P145" s="158">
        <v>1942500</v>
      </c>
      <c r="Q145" s="68" t="s">
        <v>907</v>
      </c>
      <c r="HM145" s="146"/>
      <c r="HN145" s="146"/>
    </row>
    <row r="146" spans="1:222" ht="63.75">
      <c r="A146" s="46">
        <v>1394</v>
      </c>
      <c r="B146" s="46">
        <f>COUNTIF($O$10:O146,"&gt;0")</f>
        <v>134</v>
      </c>
      <c r="C146" s="1" t="s">
        <v>520</v>
      </c>
      <c r="D146" s="22">
        <v>341</v>
      </c>
      <c r="E146" s="12" t="s">
        <v>351</v>
      </c>
      <c r="F146" s="34" t="s">
        <v>521</v>
      </c>
      <c r="G146" s="14" t="s">
        <v>141</v>
      </c>
      <c r="H146" s="170" t="s">
        <v>523</v>
      </c>
      <c r="I146" s="194" t="s">
        <v>86</v>
      </c>
      <c r="J146" s="13" t="s">
        <v>522</v>
      </c>
      <c r="K146" s="13" t="s">
        <v>519</v>
      </c>
      <c r="L146" s="13" t="s">
        <v>524</v>
      </c>
      <c r="M146" s="13" t="s">
        <v>36</v>
      </c>
      <c r="N146" s="215">
        <v>140</v>
      </c>
      <c r="O146" s="60">
        <v>14700000</v>
      </c>
      <c r="P146" s="158">
        <v>7350000</v>
      </c>
      <c r="Q146" s="68" t="s">
        <v>907</v>
      </c>
      <c r="HM146" s="146"/>
      <c r="HN146" s="146"/>
    </row>
    <row r="147" spans="1:222" ht="76.5">
      <c r="A147" s="46">
        <v>1395</v>
      </c>
      <c r="B147" s="46">
        <f>COUNTIF($O$10:O147,"&gt;0")</f>
        <v>135</v>
      </c>
      <c r="C147" s="1" t="s">
        <v>525</v>
      </c>
      <c r="D147" s="22">
        <v>359</v>
      </c>
      <c r="E147" s="8" t="s">
        <v>527</v>
      </c>
      <c r="F147" s="34" t="s">
        <v>526</v>
      </c>
      <c r="G147" s="10" t="s">
        <v>256</v>
      </c>
      <c r="H147" s="181" t="s">
        <v>529</v>
      </c>
      <c r="I147" s="206" t="s">
        <v>34</v>
      </c>
      <c r="J147" s="9" t="s">
        <v>528</v>
      </c>
      <c r="K147" s="9" t="s">
        <v>531</v>
      </c>
      <c r="L147" s="9" t="s">
        <v>530</v>
      </c>
      <c r="M147" s="9" t="s">
        <v>36</v>
      </c>
      <c r="N147" s="215">
        <v>70</v>
      </c>
      <c r="O147" s="60">
        <v>2100000</v>
      </c>
      <c r="P147" s="158">
        <v>1050000</v>
      </c>
      <c r="Q147" s="68" t="s">
        <v>912</v>
      </c>
      <c r="HM147" s="146"/>
      <c r="HN147" s="146"/>
    </row>
    <row r="148" spans="1:222" ht="114.75">
      <c r="A148" s="46">
        <v>1396</v>
      </c>
      <c r="B148" s="46">
        <f>COUNTIF($O$10:O148,"&gt;0")</f>
        <v>136</v>
      </c>
      <c r="C148" s="1" t="s">
        <v>509</v>
      </c>
      <c r="D148" s="22">
        <v>361</v>
      </c>
      <c r="E148" s="25" t="s">
        <v>511</v>
      </c>
      <c r="F148" s="34" t="s">
        <v>510</v>
      </c>
      <c r="G148" s="25" t="s">
        <v>23</v>
      </c>
      <c r="H148" s="171" t="s">
        <v>60</v>
      </c>
      <c r="I148" s="196" t="s">
        <v>12</v>
      </c>
      <c r="J148" s="16" t="s">
        <v>29</v>
      </c>
      <c r="K148" s="17" t="s">
        <v>513</v>
      </c>
      <c r="L148" s="17" t="s">
        <v>512</v>
      </c>
      <c r="M148" s="17" t="s">
        <v>13</v>
      </c>
      <c r="N148" s="215">
        <v>330</v>
      </c>
      <c r="O148" s="60">
        <v>525000</v>
      </c>
      <c r="P148" s="158">
        <v>262500</v>
      </c>
      <c r="Q148" s="68" t="s">
        <v>913</v>
      </c>
      <c r="HM148" s="146"/>
      <c r="HN148" s="146"/>
    </row>
    <row r="149" spans="1:222" ht="114.75">
      <c r="A149" s="46">
        <v>1397</v>
      </c>
      <c r="B149" s="46">
        <f>COUNTIF($O$10:O149,"&gt;0")</f>
        <v>137</v>
      </c>
      <c r="C149" s="1" t="s">
        <v>409</v>
      </c>
      <c r="D149" s="165">
        <v>361</v>
      </c>
      <c r="E149" s="12" t="s">
        <v>411</v>
      </c>
      <c r="F149" s="36" t="s">
        <v>410</v>
      </c>
      <c r="G149" s="77" t="s">
        <v>370</v>
      </c>
      <c r="H149" s="170" t="s">
        <v>27</v>
      </c>
      <c r="I149" s="194" t="s">
        <v>12</v>
      </c>
      <c r="J149" s="13" t="s">
        <v>29</v>
      </c>
      <c r="K149" s="9" t="s">
        <v>390</v>
      </c>
      <c r="L149" s="13" t="s">
        <v>412</v>
      </c>
      <c r="M149" s="13" t="s">
        <v>13</v>
      </c>
      <c r="N149" s="128">
        <v>330</v>
      </c>
      <c r="O149" s="58">
        <v>390000</v>
      </c>
      <c r="P149" s="158">
        <v>195000</v>
      </c>
      <c r="Q149" s="68" t="s">
        <v>913</v>
      </c>
      <c r="HM149" s="146"/>
      <c r="HN149" s="146"/>
    </row>
    <row r="150" spans="1:222" ht="114.75">
      <c r="A150" s="46">
        <v>1398</v>
      </c>
      <c r="B150" s="46">
        <f>COUNTIF($O$10:O150,"&gt;0")</f>
        <v>138</v>
      </c>
      <c r="C150" s="45" t="s">
        <v>799</v>
      </c>
      <c r="D150" s="80">
        <v>361</v>
      </c>
      <c r="E150" s="14" t="s">
        <v>511</v>
      </c>
      <c r="F150" s="36" t="s">
        <v>800</v>
      </c>
      <c r="G150" s="14" t="s">
        <v>23</v>
      </c>
      <c r="H150" s="170" t="s">
        <v>60</v>
      </c>
      <c r="I150" s="194" t="s">
        <v>12</v>
      </c>
      <c r="J150" s="13" t="s">
        <v>33</v>
      </c>
      <c r="K150" s="13" t="s">
        <v>802</v>
      </c>
      <c r="L150" s="13" t="s">
        <v>801</v>
      </c>
      <c r="M150" s="13" t="s">
        <v>13</v>
      </c>
      <c r="N150" s="218">
        <v>450</v>
      </c>
      <c r="O150" s="102">
        <v>891614</v>
      </c>
      <c r="P150" s="158">
        <v>445807</v>
      </c>
      <c r="Q150" s="68" t="s">
        <v>913</v>
      </c>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c r="CO150" s="56"/>
      <c r="CP150" s="56"/>
      <c r="CQ150" s="56"/>
      <c r="CR150" s="56"/>
      <c r="CS150" s="56"/>
      <c r="CT150" s="56"/>
      <c r="CU150" s="56"/>
      <c r="CV150" s="56"/>
      <c r="CW150" s="56"/>
      <c r="CX150" s="56"/>
      <c r="CY150" s="56"/>
      <c r="CZ150" s="56"/>
      <c r="DA150" s="56"/>
      <c r="DB150" s="56"/>
      <c r="DC150" s="56"/>
      <c r="DD150" s="56"/>
      <c r="DE150" s="56"/>
      <c r="DF150" s="56"/>
      <c r="DG150" s="56"/>
      <c r="DH150" s="56"/>
      <c r="DI150" s="56"/>
      <c r="DJ150" s="56"/>
      <c r="DK150" s="56"/>
      <c r="DL150" s="56"/>
      <c r="DM150" s="56"/>
      <c r="DN150" s="56"/>
      <c r="DO150" s="56"/>
      <c r="DP150" s="56"/>
      <c r="DQ150" s="56"/>
      <c r="DR150" s="56"/>
      <c r="DS150" s="56"/>
      <c r="DT150" s="56"/>
      <c r="DU150" s="56"/>
      <c r="DV150" s="56"/>
      <c r="DW150" s="56"/>
      <c r="DX150" s="56"/>
      <c r="DY150" s="56"/>
      <c r="DZ150" s="56"/>
      <c r="EA150" s="56"/>
      <c r="EB150" s="56"/>
      <c r="EC150" s="56"/>
      <c r="ED150" s="56"/>
      <c r="EE150" s="56"/>
      <c r="EF150" s="56"/>
      <c r="EG150" s="56"/>
      <c r="EH150" s="56"/>
      <c r="EI150" s="56"/>
      <c r="EJ150" s="56"/>
      <c r="EK150" s="56"/>
      <c r="EL150" s="56"/>
      <c r="EM150" s="56"/>
      <c r="EN150" s="56"/>
      <c r="EO150" s="56"/>
      <c r="EP150" s="56"/>
      <c r="EQ150" s="56"/>
      <c r="ER150" s="56"/>
      <c r="ES150" s="56"/>
      <c r="ET150" s="56"/>
      <c r="EU150" s="56"/>
      <c r="EV150" s="56"/>
      <c r="EW150" s="56"/>
      <c r="EX150" s="56"/>
      <c r="EY150" s="56"/>
      <c r="EZ150" s="56"/>
      <c r="FA150" s="56"/>
      <c r="FB150" s="56"/>
      <c r="FC150" s="56"/>
      <c r="FD150" s="56"/>
      <c r="FE150" s="56"/>
      <c r="FF150" s="56"/>
      <c r="FG150" s="56"/>
      <c r="FH150" s="56"/>
      <c r="FI150" s="56"/>
      <c r="FJ150" s="56"/>
      <c r="FK150" s="56"/>
      <c r="FL150" s="56"/>
      <c r="FM150" s="56"/>
      <c r="FN150" s="56"/>
      <c r="FO150" s="56"/>
      <c r="FP150" s="56"/>
      <c r="FQ150" s="56"/>
      <c r="FR150" s="56"/>
      <c r="FS150" s="56"/>
      <c r="FT150" s="56"/>
      <c r="FU150" s="56"/>
      <c r="FV150" s="56"/>
      <c r="FW150" s="56"/>
      <c r="FX150" s="56"/>
      <c r="FY150" s="56"/>
      <c r="FZ150" s="56"/>
      <c r="GA150" s="56"/>
      <c r="GB150" s="56"/>
      <c r="GC150" s="56"/>
      <c r="GD150" s="56"/>
      <c r="GE150" s="56"/>
      <c r="GF150" s="56"/>
      <c r="GG150" s="56"/>
      <c r="GH150" s="56"/>
      <c r="GI150" s="56"/>
      <c r="GJ150" s="56"/>
      <c r="GK150" s="56"/>
      <c r="GL150" s="56"/>
      <c r="GM150" s="56"/>
      <c r="GN150" s="56"/>
      <c r="GO150" s="56"/>
      <c r="GP150" s="56"/>
      <c r="GQ150" s="56"/>
      <c r="GR150" s="56"/>
      <c r="GS150" s="56"/>
      <c r="GT150" s="56"/>
      <c r="GU150" s="56"/>
      <c r="GV150" s="56"/>
      <c r="GW150" s="56"/>
      <c r="GX150" s="56"/>
      <c r="GY150" s="56"/>
      <c r="GZ150" s="56"/>
      <c r="HA150" s="56"/>
      <c r="HB150" s="56"/>
      <c r="HC150" s="56"/>
      <c r="HD150" s="56"/>
      <c r="HE150" s="56"/>
      <c r="HF150" s="56"/>
      <c r="HG150" s="56"/>
      <c r="HH150" s="56"/>
      <c r="HM150" s="146"/>
      <c r="HN150" s="146"/>
    </row>
    <row r="151" spans="1:222" ht="114.75">
      <c r="A151" s="46">
        <v>1399</v>
      </c>
      <c r="B151" s="46">
        <f>COUNTIF($O$10:O151,"&gt;0")</f>
        <v>139</v>
      </c>
      <c r="C151" s="45" t="s">
        <v>803</v>
      </c>
      <c r="D151" s="80">
        <v>361</v>
      </c>
      <c r="E151" s="14" t="s">
        <v>511</v>
      </c>
      <c r="F151" s="36" t="s">
        <v>804</v>
      </c>
      <c r="G151" s="14" t="s">
        <v>23</v>
      </c>
      <c r="H151" s="170" t="s">
        <v>60</v>
      </c>
      <c r="I151" s="194" t="s">
        <v>12</v>
      </c>
      <c r="J151" s="13" t="s">
        <v>29</v>
      </c>
      <c r="K151" s="13" t="s">
        <v>806</v>
      </c>
      <c r="L151" s="13" t="s">
        <v>805</v>
      </c>
      <c r="M151" s="13" t="s">
        <v>13</v>
      </c>
      <c r="N151" s="218">
        <v>700</v>
      </c>
      <c r="O151" s="102">
        <v>1337420</v>
      </c>
      <c r="P151" s="158">
        <v>668710</v>
      </c>
      <c r="Q151" s="68" t="s">
        <v>913</v>
      </c>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c r="CF151" s="56"/>
      <c r="CG151" s="56"/>
      <c r="CH151" s="56"/>
      <c r="CI151" s="56"/>
      <c r="CJ151" s="56"/>
      <c r="CK151" s="56"/>
      <c r="CL151" s="56"/>
      <c r="CM151" s="56"/>
      <c r="CN151" s="56"/>
      <c r="CO151" s="56"/>
      <c r="CP151" s="56"/>
      <c r="CQ151" s="56"/>
      <c r="CR151" s="56"/>
      <c r="CS151" s="56"/>
      <c r="CT151" s="56"/>
      <c r="CU151" s="56"/>
      <c r="CV151" s="56"/>
      <c r="CW151" s="56"/>
      <c r="CX151" s="56"/>
      <c r="CY151" s="56"/>
      <c r="CZ151" s="56"/>
      <c r="DA151" s="56"/>
      <c r="DB151" s="56"/>
      <c r="DC151" s="56"/>
      <c r="DD151" s="56"/>
      <c r="DE151" s="56"/>
      <c r="DF151" s="56"/>
      <c r="DG151" s="56"/>
      <c r="DH151" s="56"/>
      <c r="DI151" s="56"/>
      <c r="DJ151" s="56"/>
      <c r="DK151" s="56"/>
      <c r="DL151" s="56"/>
      <c r="DM151" s="56"/>
      <c r="DN151" s="56"/>
      <c r="DO151" s="56"/>
      <c r="DP151" s="56"/>
      <c r="DQ151" s="56"/>
      <c r="DR151" s="56"/>
      <c r="DS151" s="56"/>
      <c r="DT151" s="56"/>
      <c r="DU151" s="56"/>
      <c r="DV151" s="56"/>
      <c r="DW151" s="56"/>
      <c r="DX151" s="56"/>
      <c r="DY151" s="56"/>
      <c r="DZ151" s="56"/>
      <c r="EA151" s="56"/>
      <c r="EB151" s="56"/>
      <c r="EC151" s="56"/>
      <c r="ED151" s="56"/>
      <c r="EE151" s="56"/>
      <c r="EF151" s="56"/>
      <c r="EG151" s="56"/>
      <c r="EH151" s="56"/>
      <c r="EI151" s="56"/>
      <c r="EJ151" s="56"/>
      <c r="EK151" s="56"/>
      <c r="EL151" s="56"/>
      <c r="EM151" s="56"/>
      <c r="EN151" s="56"/>
      <c r="EO151" s="56"/>
      <c r="EP151" s="56"/>
      <c r="EQ151" s="56"/>
      <c r="ER151" s="56"/>
      <c r="ES151" s="56"/>
      <c r="ET151" s="56"/>
      <c r="EU151" s="56"/>
      <c r="EV151" s="56"/>
      <c r="EW151" s="56"/>
      <c r="EX151" s="56"/>
      <c r="EY151" s="56"/>
      <c r="EZ151" s="56"/>
      <c r="FA151" s="56"/>
      <c r="FB151" s="56"/>
      <c r="FC151" s="56"/>
      <c r="FD151" s="56"/>
      <c r="FE151" s="56"/>
      <c r="FF151" s="56"/>
      <c r="FG151" s="56"/>
      <c r="FH151" s="56"/>
      <c r="FI151" s="56"/>
      <c r="FJ151" s="56"/>
      <c r="FK151" s="56"/>
      <c r="FL151" s="56"/>
      <c r="FM151" s="56"/>
      <c r="FN151" s="56"/>
      <c r="FO151" s="56"/>
      <c r="FP151" s="56"/>
      <c r="FQ151" s="56"/>
      <c r="FR151" s="56"/>
      <c r="FS151" s="56"/>
      <c r="FT151" s="56"/>
      <c r="FU151" s="56"/>
      <c r="FV151" s="56"/>
      <c r="FW151" s="56"/>
      <c r="FX151" s="56"/>
      <c r="FY151" s="56"/>
      <c r="FZ151" s="56"/>
      <c r="GA151" s="56"/>
      <c r="GB151" s="56"/>
      <c r="GC151" s="56"/>
      <c r="GD151" s="56"/>
      <c r="GE151" s="56"/>
      <c r="GF151" s="56"/>
      <c r="GG151" s="56"/>
      <c r="GH151" s="56"/>
      <c r="GI151" s="56"/>
      <c r="GJ151" s="56"/>
      <c r="GK151" s="56"/>
      <c r="GL151" s="56"/>
      <c r="GM151" s="56"/>
      <c r="GN151" s="56"/>
      <c r="GO151" s="56"/>
      <c r="GP151" s="56"/>
      <c r="GQ151" s="56"/>
      <c r="GR151" s="56"/>
      <c r="GS151" s="56"/>
      <c r="GT151" s="56"/>
      <c r="GU151" s="56"/>
      <c r="GV151" s="56"/>
      <c r="GW151" s="56"/>
      <c r="GX151" s="56"/>
      <c r="GY151" s="56"/>
      <c r="GZ151" s="56"/>
      <c r="HA151" s="56"/>
      <c r="HB151" s="56"/>
      <c r="HC151" s="56"/>
      <c r="HD151" s="56"/>
      <c r="HE151" s="56"/>
      <c r="HF151" s="56"/>
      <c r="HG151" s="56"/>
      <c r="HH151" s="56"/>
      <c r="HM151" s="146"/>
      <c r="HN151" s="146"/>
    </row>
    <row r="152" spans="1:222" ht="114.75">
      <c r="A152" s="46">
        <v>1400</v>
      </c>
      <c r="B152" s="46">
        <f>COUNTIF($O$10:O152,"&gt;0")</f>
        <v>140</v>
      </c>
      <c r="C152" s="53" t="s">
        <v>857</v>
      </c>
      <c r="D152" s="80">
        <v>367</v>
      </c>
      <c r="E152" s="74" t="s">
        <v>859</v>
      </c>
      <c r="F152" s="73" t="s">
        <v>858</v>
      </c>
      <c r="G152" s="14" t="s">
        <v>860</v>
      </c>
      <c r="H152" s="175" t="s">
        <v>60</v>
      </c>
      <c r="I152" s="198" t="s">
        <v>12</v>
      </c>
      <c r="J152" s="53" t="s">
        <v>104</v>
      </c>
      <c r="K152" s="13" t="s">
        <v>862</v>
      </c>
      <c r="L152" s="13" t="s">
        <v>861</v>
      </c>
      <c r="M152" s="53" t="s">
        <v>13</v>
      </c>
      <c r="N152" s="150">
        <v>1300</v>
      </c>
      <c r="O152" s="60">
        <v>655112</v>
      </c>
      <c r="P152" s="158">
        <v>327556</v>
      </c>
      <c r="Q152" s="68" t="s">
        <v>913</v>
      </c>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50"/>
      <c r="BA152" s="50"/>
      <c r="BB152" s="50"/>
      <c r="BC152" s="50"/>
      <c r="BD152" s="50"/>
      <c r="BE152" s="50"/>
      <c r="BF152" s="50"/>
      <c r="BG152" s="50"/>
      <c r="BH152" s="50"/>
      <c r="BI152" s="50"/>
      <c r="BJ152" s="50"/>
      <c r="BK152" s="50"/>
      <c r="BL152" s="50"/>
      <c r="BM152" s="50"/>
      <c r="BN152" s="50"/>
      <c r="BO152" s="50"/>
      <c r="BP152" s="50"/>
      <c r="BQ152" s="50"/>
      <c r="BR152" s="50"/>
      <c r="BS152" s="50"/>
      <c r="BT152" s="50"/>
      <c r="BU152" s="50"/>
      <c r="BV152" s="50"/>
      <c r="BW152" s="50"/>
      <c r="BX152" s="50"/>
      <c r="BY152" s="50"/>
      <c r="BZ152" s="50"/>
      <c r="CA152" s="50"/>
      <c r="CB152" s="50"/>
      <c r="CC152" s="50"/>
      <c r="CD152" s="50"/>
      <c r="CE152" s="50"/>
      <c r="CF152" s="50"/>
      <c r="CG152" s="50"/>
      <c r="CH152" s="50"/>
      <c r="CI152" s="50"/>
      <c r="CJ152" s="50"/>
      <c r="CK152" s="50"/>
      <c r="CL152" s="50"/>
      <c r="CM152" s="50"/>
      <c r="CN152" s="50"/>
      <c r="CO152" s="50"/>
      <c r="CP152" s="50"/>
      <c r="CQ152" s="50"/>
      <c r="CR152" s="50"/>
      <c r="CS152" s="50"/>
      <c r="CT152" s="50"/>
      <c r="CU152" s="50"/>
      <c r="CV152" s="50"/>
      <c r="CW152" s="50"/>
      <c r="CX152" s="50"/>
      <c r="CY152" s="50"/>
      <c r="CZ152" s="50"/>
      <c r="DA152" s="50"/>
      <c r="DB152" s="50"/>
      <c r="DC152" s="50"/>
      <c r="DD152" s="50"/>
      <c r="DE152" s="50"/>
      <c r="DF152" s="50"/>
      <c r="DG152" s="50"/>
      <c r="DH152" s="50"/>
      <c r="DI152" s="50"/>
      <c r="DJ152" s="50"/>
      <c r="DK152" s="50"/>
      <c r="DL152" s="50"/>
      <c r="DM152" s="50"/>
      <c r="DN152" s="50"/>
      <c r="DO152" s="50"/>
      <c r="DP152" s="50"/>
      <c r="DQ152" s="50"/>
      <c r="DR152" s="50"/>
      <c r="DS152" s="50"/>
      <c r="DT152" s="50"/>
      <c r="DU152" s="50"/>
      <c r="DV152" s="50"/>
      <c r="DW152" s="50"/>
      <c r="DX152" s="50"/>
      <c r="DY152" s="50"/>
      <c r="DZ152" s="50"/>
      <c r="EA152" s="50"/>
      <c r="EB152" s="50"/>
      <c r="EC152" s="50"/>
      <c r="ED152" s="50"/>
      <c r="EE152" s="50"/>
      <c r="EF152" s="50"/>
      <c r="EG152" s="50"/>
      <c r="EH152" s="50"/>
      <c r="EI152" s="50"/>
      <c r="EJ152" s="50"/>
      <c r="EK152" s="50"/>
      <c r="EL152" s="50"/>
      <c r="EM152" s="50"/>
      <c r="EN152" s="50"/>
      <c r="EO152" s="50"/>
      <c r="EP152" s="50"/>
      <c r="EQ152" s="50"/>
      <c r="ER152" s="50"/>
      <c r="ES152" s="50"/>
      <c r="ET152" s="50"/>
      <c r="EU152" s="50"/>
      <c r="EV152" s="50"/>
      <c r="EW152" s="50"/>
      <c r="EX152" s="50"/>
      <c r="EY152" s="50"/>
      <c r="EZ152" s="50"/>
      <c r="FA152" s="50"/>
      <c r="FB152" s="50"/>
      <c r="FC152" s="50"/>
      <c r="FD152" s="50"/>
      <c r="FE152" s="50"/>
      <c r="FF152" s="50"/>
      <c r="FG152" s="50"/>
      <c r="FH152" s="50"/>
      <c r="FI152" s="50"/>
      <c r="FJ152" s="50"/>
      <c r="FK152" s="50"/>
      <c r="FL152" s="50"/>
      <c r="FM152" s="50"/>
      <c r="FN152" s="50"/>
      <c r="FO152" s="50"/>
      <c r="FP152" s="50"/>
      <c r="FQ152" s="50"/>
      <c r="FR152" s="50"/>
      <c r="FS152" s="50"/>
      <c r="FT152" s="50"/>
      <c r="FU152" s="50"/>
      <c r="FV152" s="50"/>
      <c r="FW152" s="50"/>
      <c r="FX152" s="50"/>
      <c r="FY152" s="50"/>
      <c r="FZ152" s="50"/>
      <c r="GA152" s="50"/>
      <c r="GB152" s="50"/>
      <c r="GC152" s="50"/>
      <c r="GD152" s="50"/>
      <c r="GE152" s="50"/>
      <c r="GF152" s="50"/>
      <c r="GG152" s="50"/>
      <c r="GH152" s="50"/>
      <c r="GI152" s="50"/>
      <c r="GJ152" s="50"/>
      <c r="GK152" s="50"/>
      <c r="GL152" s="50"/>
      <c r="GM152" s="50"/>
      <c r="GN152" s="50"/>
      <c r="GO152" s="50"/>
      <c r="GP152" s="50"/>
      <c r="GQ152" s="50"/>
      <c r="GR152" s="50"/>
      <c r="GS152" s="50"/>
      <c r="GT152" s="50"/>
      <c r="GU152" s="50"/>
      <c r="GV152" s="50"/>
      <c r="GW152" s="50"/>
      <c r="GX152" s="50"/>
      <c r="GY152" s="50"/>
      <c r="GZ152" s="50"/>
      <c r="HA152" s="50"/>
      <c r="HB152" s="50"/>
      <c r="HC152" s="50"/>
      <c r="HD152" s="50"/>
      <c r="HE152" s="50"/>
      <c r="HF152" s="50"/>
      <c r="HG152" s="50"/>
      <c r="HH152" s="50"/>
      <c r="HM152" s="146"/>
      <c r="HN152" s="146"/>
    </row>
    <row r="153" spans="1:222" ht="89.25">
      <c r="A153" s="46">
        <v>1401</v>
      </c>
      <c r="B153" s="46">
        <f>COUNTIF($O$10:O153,"&gt;0")</f>
        <v>141</v>
      </c>
      <c r="C153" s="48" t="s">
        <v>778</v>
      </c>
      <c r="D153" s="80">
        <v>377</v>
      </c>
      <c r="E153" s="68" t="s">
        <v>780</v>
      </c>
      <c r="F153" s="36" t="s">
        <v>779</v>
      </c>
      <c r="G153" s="14" t="s">
        <v>782</v>
      </c>
      <c r="H153" s="170" t="s">
        <v>783</v>
      </c>
      <c r="I153" s="194" t="s">
        <v>34</v>
      </c>
      <c r="J153" s="13" t="s">
        <v>781</v>
      </c>
      <c r="K153" s="13" t="s">
        <v>785</v>
      </c>
      <c r="L153" s="13" t="s">
        <v>784</v>
      </c>
      <c r="M153" s="13" t="s">
        <v>35</v>
      </c>
      <c r="N153" s="150">
        <v>80</v>
      </c>
      <c r="O153" s="108">
        <v>8110500</v>
      </c>
      <c r="P153" s="158">
        <v>4055250</v>
      </c>
      <c r="Q153" s="68" t="s">
        <v>907</v>
      </c>
      <c r="HM153" s="146"/>
      <c r="HN153" s="146"/>
    </row>
    <row r="154" spans="1:222" ht="89.25">
      <c r="A154" s="46">
        <v>1402</v>
      </c>
      <c r="B154" s="46">
        <f>COUNTIF($O$10:O154,"&gt;0")</f>
        <v>142</v>
      </c>
      <c r="C154" s="48" t="s">
        <v>786</v>
      </c>
      <c r="D154" s="80">
        <v>377</v>
      </c>
      <c r="E154" s="68" t="s">
        <v>780</v>
      </c>
      <c r="F154" s="36" t="s">
        <v>787</v>
      </c>
      <c r="G154" s="14" t="s">
        <v>782</v>
      </c>
      <c r="H154" s="170" t="s">
        <v>783</v>
      </c>
      <c r="I154" s="194" t="s">
        <v>34</v>
      </c>
      <c r="J154" s="13" t="s">
        <v>788</v>
      </c>
      <c r="K154" s="13" t="s">
        <v>785</v>
      </c>
      <c r="L154" s="13" t="s">
        <v>789</v>
      </c>
      <c r="M154" s="13" t="s">
        <v>35</v>
      </c>
      <c r="N154" s="150">
        <v>140</v>
      </c>
      <c r="O154" s="108">
        <v>2703500</v>
      </c>
      <c r="P154" s="158">
        <v>1351750</v>
      </c>
      <c r="Q154" s="68" t="s">
        <v>907</v>
      </c>
      <c r="HM154" s="146"/>
      <c r="HN154" s="146"/>
    </row>
    <row r="155" spans="1:222" ht="63.75">
      <c r="A155" s="46">
        <v>1403</v>
      </c>
      <c r="B155" s="46">
        <f>COUNTIF($O$10:O155,"&gt;0")</f>
        <v>143</v>
      </c>
      <c r="C155" s="13" t="s">
        <v>817</v>
      </c>
      <c r="D155" s="80">
        <v>389</v>
      </c>
      <c r="E155" s="14" t="s">
        <v>819</v>
      </c>
      <c r="F155" s="36" t="s">
        <v>818</v>
      </c>
      <c r="G155" s="14" t="s">
        <v>141</v>
      </c>
      <c r="H155" s="170" t="s">
        <v>820</v>
      </c>
      <c r="I155" s="194" t="s">
        <v>34</v>
      </c>
      <c r="J155" s="13" t="s">
        <v>28</v>
      </c>
      <c r="K155" s="13" t="s">
        <v>807</v>
      </c>
      <c r="L155" s="13" t="s">
        <v>821</v>
      </c>
      <c r="M155" s="13" t="s">
        <v>822</v>
      </c>
      <c r="N155" s="218">
        <v>45</v>
      </c>
      <c r="O155" s="102">
        <v>26908999</v>
      </c>
      <c r="P155" s="158">
        <v>13454499.5</v>
      </c>
      <c r="Q155" s="68" t="s">
        <v>914</v>
      </c>
      <c r="HM155" s="146"/>
      <c r="HN155" s="146"/>
    </row>
    <row r="156" spans="1:222" ht="102">
      <c r="A156" s="46">
        <v>1404</v>
      </c>
      <c r="B156" s="46">
        <f>COUNTIF($O$10:O156,"&gt;0")</f>
        <v>144</v>
      </c>
      <c r="C156" s="45" t="s">
        <v>841</v>
      </c>
      <c r="D156" s="80">
        <v>397</v>
      </c>
      <c r="E156" s="14" t="s">
        <v>837</v>
      </c>
      <c r="F156" s="36" t="s">
        <v>836</v>
      </c>
      <c r="G156" s="14" t="s">
        <v>843</v>
      </c>
      <c r="H156" s="170" t="s">
        <v>844</v>
      </c>
      <c r="I156" s="194" t="s">
        <v>86</v>
      </c>
      <c r="J156" s="13" t="s">
        <v>842</v>
      </c>
      <c r="K156" s="13" t="s">
        <v>846</v>
      </c>
      <c r="L156" s="13" t="s">
        <v>845</v>
      </c>
      <c r="M156" s="13" t="s">
        <v>36</v>
      </c>
      <c r="N156" s="218">
        <v>7</v>
      </c>
      <c r="O156" s="102">
        <v>45596775</v>
      </c>
      <c r="P156" s="158">
        <v>22798387.5</v>
      </c>
      <c r="Q156" s="68" t="s">
        <v>916</v>
      </c>
      <c r="HM156" s="146"/>
      <c r="HN156" s="146"/>
    </row>
    <row r="157" spans="1:222" ht="114.75">
      <c r="A157" s="46">
        <v>1405</v>
      </c>
      <c r="B157" s="46">
        <f>COUNTIF($O$10:O157,"&gt;0")</f>
        <v>145</v>
      </c>
      <c r="C157" s="45" t="s">
        <v>835</v>
      </c>
      <c r="D157" s="80">
        <v>397</v>
      </c>
      <c r="E157" s="14" t="s">
        <v>837</v>
      </c>
      <c r="F157" s="36" t="s">
        <v>836</v>
      </c>
      <c r="G157" s="14" t="s">
        <v>838</v>
      </c>
      <c r="H157" s="170" t="s">
        <v>839</v>
      </c>
      <c r="I157" s="194" t="s">
        <v>86</v>
      </c>
      <c r="J157" s="13" t="s">
        <v>29</v>
      </c>
      <c r="K157" s="13" t="s">
        <v>356</v>
      </c>
      <c r="L157" s="13" t="s">
        <v>840</v>
      </c>
      <c r="M157" s="13" t="s">
        <v>36</v>
      </c>
      <c r="N157" s="218">
        <v>130</v>
      </c>
      <c r="O157" s="102">
        <v>15550710</v>
      </c>
      <c r="P157" s="158">
        <v>7775355</v>
      </c>
      <c r="Q157" s="68" t="s">
        <v>916</v>
      </c>
      <c r="HM157" s="146"/>
      <c r="HN157" s="146"/>
    </row>
    <row r="158" spans="1:222" ht="267.75">
      <c r="A158" s="46">
        <v>1407</v>
      </c>
      <c r="B158" s="46">
        <f>COUNTIF($O$10:O158,"&gt;0")</f>
        <v>146</v>
      </c>
      <c r="C158" s="13" t="s">
        <v>317</v>
      </c>
      <c r="D158" s="80">
        <v>548</v>
      </c>
      <c r="E158" s="14" t="s">
        <v>319</v>
      </c>
      <c r="F158" s="36" t="s">
        <v>318</v>
      </c>
      <c r="G158" s="14" t="s">
        <v>321</v>
      </c>
      <c r="H158" s="170" t="s">
        <v>79</v>
      </c>
      <c r="I158" s="194" t="s">
        <v>12</v>
      </c>
      <c r="J158" s="13" t="s">
        <v>320</v>
      </c>
      <c r="K158" s="13" t="s">
        <v>323</v>
      </c>
      <c r="L158" s="13" t="s">
        <v>322</v>
      </c>
      <c r="M158" s="13" t="s">
        <v>13</v>
      </c>
      <c r="N158" s="214">
        <v>4400</v>
      </c>
      <c r="O158" s="58">
        <v>47000</v>
      </c>
      <c r="P158" s="158">
        <v>23500</v>
      </c>
      <c r="Q158" s="68" t="s">
        <v>918</v>
      </c>
      <c r="HM158" s="146"/>
      <c r="HN158" s="146"/>
    </row>
    <row r="159" spans="1:222" s="278" customFormat="1" ht="31.5" customHeight="1">
      <c r="A159" s="269"/>
      <c r="B159" s="46"/>
      <c r="C159" s="270"/>
      <c r="D159" s="271"/>
      <c r="E159" s="272" t="s">
        <v>1051</v>
      </c>
      <c r="F159" s="286"/>
      <c r="G159" s="281"/>
      <c r="H159" s="292"/>
      <c r="I159" s="273"/>
      <c r="J159" s="274"/>
      <c r="K159" s="273"/>
      <c r="L159" s="275"/>
      <c r="M159" s="275"/>
      <c r="N159" s="276"/>
      <c r="O159" s="276"/>
      <c r="P159" s="276"/>
      <c r="Q159" s="277"/>
    </row>
    <row r="160" spans="1:222" ht="51">
      <c r="A160" s="246"/>
      <c r="B160" s="46">
        <f>COUNTIF($O$10:O160,"&gt;0")</f>
        <v>147</v>
      </c>
      <c r="C160" s="236" t="s">
        <v>973</v>
      </c>
      <c r="D160" s="237">
        <v>53</v>
      </c>
      <c r="E160" s="231" t="s">
        <v>974</v>
      </c>
      <c r="F160" s="238" t="s">
        <v>975</v>
      </c>
      <c r="G160" s="72"/>
      <c r="H160" s="295" t="s">
        <v>977</v>
      </c>
      <c r="I160" s="239" t="s">
        <v>12</v>
      </c>
      <c r="J160" s="232" t="s">
        <v>976</v>
      </c>
      <c r="K160" s="232" t="s">
        <v>1042</v>
      </c>
      <c r="L160" s="232" t="s">
        <v>978</v>
      </c>
      <c r="M160" s="232" t="s">
        <v>13</v>
      </c>
      <c r="N160" s="127"/>
      <c r="O160" s="245">
        <v>12000</v>
      </c>
      <c r="P160" s="245">
        <v>12000</v>
      </c>
      <c r="Q160" s="235" t="s">
        <v>979</v>
      </c>
    </row>
    <row r="161" spans="1:18" ht="72.75" customHeight="1">
      <c r="A161" s="246"/>
      <c r="B161" s="46">
        <f>COUNTIF($O$10:O161,"&gt;0")</f>
        <v>148</v>
      </c>
      <c r="C161" s="236" t="s">
        <v>981</v>
      </c>
      <c r="D161" s="237">
        <v>103</v>
      </c>
      <c r="E161" s="231" t="s">
        <v>982</v>
      </c>
      <c r="F161" s="238" t="s">
        <v>983</v>
      </c>
      <c r="G161" s="72"/>
      <c r="H161" s="295" t="s">
        <v>985</v>
      </c>
      <c r="I161" s="233" t="s">
        <v>12</v>
      </c>
      <c r="J161" s="232" t="s">
        <v>984</v>
      </c>
      <c r="K161" s="232" t="s">
        <v>1043</v>
      </c>
      <c r="L161" s="232" t="s">
        <v>986</v>
      </c>
      <c r="M161" s="232" t="s">
        <v>77</v>
      </c>
      <c r="N161" s="127"/>
      <c r="O161" s="234">
        <v>6000</v>
      </c>
      <c r="P161" s="234">
        <v>6000</v>
      </c>
      <c r="Q161" s="235" t="s">
        <v>987</v>
      </c>
    </row>
    <row r="162" spans="1:18" ht="88.5" customHeight="1">
      <c r="A162" s="246"/>
      <c r="B162" s="46">
        <f>COUNTIF($O$10:O162,"&gt;0")</f>
        <v>149</v>
      </c>
      <c r="C162" s="236" t="s">
        <v>988</v>
      </c>
      <c r="D162" s="237">
        <v>125</v>
      </c>
      <c r="E162" s="231" t="s">
        <v>989</v>
      </c>
      <c r="F162" s="238" t="s">
        <v>990</v>
      </c>
      <c r="G162" s="72"/>
      <c r="H162" s="295" t="s">
        <v>992</v>
      </c>
      <c r="I162" s="239" t="s">
        <v>12</v>
      </c>
      <c r="J162" s="232" t="s">
        <v>991</v>
      </c>
      <c r="K162" s="232" t="s">
        <v>1039</v>
      </c>
      <c r="L162" s="247" t="s">
        <v>993</v>
      </c>
      <c r="M162" s="232" t="s">
        <v>13</v>
      </c>
      <c r="N162" s="127"/>
      <c r="O162" s="234">
        <v>490</v>
      </c>
      <c r="P162" s="234">
        <v>490</v>
      </c>
      <c r="Q162" s="235" t="s">
        <v>994</v>
      </c>
    </row>
    <row r="163" spans="1:18" ht="87" customHeight="1">
      <c r="A163" s="246"/>
      <c r="B163" s="46">
        <f>COUNTIF($O$10:O163,"&gt;0")</f>
        <v>150</v>
      </c>
      <c r="C163" s="236" t="s">
        <v>995</v>
      </c>
      <c r="D163" s="237">
        <v>125</v>
      </c>
      <c r="E163" s="231" t="s">
        <v>996</v>
      </c>
      <c r="F163" s="238" t="s">
        <v>997</v>
      </c>
      <c r="G163" s="72"/>
      <c r="H163" s="295" t="s">
        <v>972</v>
      </c>
      <c r="I163" s="239" t="s">
        <v>12</v>
      </c>
      <c r="J163" s="232" t="s">
        <v>998</v>
      </c>
      <c r="K163" s="232" t="s">
        <v>1041</v>
      </c>
      <c r="L163" s="232" t="s">
        <v>999</v>
      </c>
      <c r="M163" s="232" t="s">
        <v>13</v>
      </c>
      <c r="N163" s="127"/>
      <c r="O163" s="234">
        <v>930</v>
      </c>
      <c r="P163" s="234">
        <v>930</v>
      </c>
      <c r="Q163" s="235" t="s">
        <v>994</v>
      </c>
    </row>
    <row r="164" spans="1:18" ht="90" customHeight="1">
      <c r="A164" s="246"/>
      <c r="B164" s="46">
        <f>COUNTIF($O$10:O164,"&gt;0")</f>
        <v>151</v>
      </c>
      <c r="C164" s="229" t="s">
        <v>1000</v>
      </c>
      <c r="D164" s="230">
        <v>125</v>
      </c>
      <c r="E164" s="231" t="s">
        <v>996</v>
      </c>
      <c r="F164" s="241" t="s">
        <v>1001</v>
      </c>
      <c r="G164" s="72"/>
      <c r="H164" s="296" t="s">
        <v>60</v>
      </c>
      <c r="I164" s="233" t="s">
        <v>12</v>
      </c>
      <c r="J164" s="232" t="s">
        <v>1002</v>
      </c>
      <c r="K164" s="232" t="s">
        <v>181</v>
      </c>
      <c r="L164" s="242" t="s">
        <v>1003</v>
      </c>
      <c r="M164" s="228" t="s">
        <v>13</v>
      </c>
      <c r="N164" s="127"/>
      <c r="O164" s="234">
        <v>3150</v>
      </c>
      <c r="P164" s="234">
        <v>3150</v>
      </c>
      <c r="Q164" s="235" t="s">
        <v>994</v>
      </c>
    </row>
    <row r="165" spans="1:18" ht="160.5" customHeight="1">
      <c r="A165" s="246"/>
      <c r="B165" s="46">
        <f>COUNTIF($O$10:O165,"&gt;0")</f>
        <v>152</v>
      </c>
      <c r="C165" s="236" t="s">
        <v>1004</v>
      </c>
      <c r="D165" s="237">
        <v>130</v>
      </c>
      <c r="E165" s="231" t="s">
        <v>1005</v>
      </c>
      <c r="F165" s="238" t="s">
        <v>1006</v>
      </c>
      <c r="G165" s="72"/>
      <c r="H165" s="295" t="s">
        <v>1008</v>
      </c>
      <c r="I165" s="239" t="s">
        <v>12</v>
      </c>
      <c r="J165" s="232" t="s">
        <v>1007</v>
      </c>
      <c r="K165" s="232" t="s">
        <v>1039</v>
      </c>
      <c r="L165" s="229" t="s">
        <v>1009</v>
      </c>
      <c r="M165" s="232" t="s">
        <v>77</v>
      </c>
      <c r="N165" s="127"/>
      <c r="O165" s="234">
        <v>10200</v>
      </c>
      <c r="P165" s="234">
        <v>10200</v>
      </c>
      <c r="Q165" s="235" t="s">
        <v>1010</v>
      </c>
    </row>
    <row r="166" spans="1:18" ht="140.25">
      <c r="A166" s="246"/>
      <c r="B166" s="46">
        <f>COUNTIF($O$10:O166,"&gt;0")</f>
        <v>153</v>
      </c>
      <c r="C166" s="236" t="s">
        <v>1011</v>
      </c>
      <c r="D166" s="237">
        <v>141</v>
      </c>
      <c r="E166" s="231" t="s">
        <v>1012</v>
      </c>
      <c r="F166" s="238" t="s">
        <v>1013</v>
      </c>
      <c r="G166" s="72"/>
      <c r="H166" s="295" t="s">
        <v>1015</v>
      </c>
      <c r="I166" s="233" t="s">
        <v>12</v>
      </c>
      <c r="J166" s="232" t="s">
        <v>1014</v>
      </c>
      <c r="K166" s="232" t="s">
        <v>1044</v>
      </c>
      <c r="L166" s="232" t="s">
        <v>1016</v>
      </c>
      <c r="M166" s="232" t="s">
        <v>13</v>
      </c>
      <c r="N166" s="127"/>
      <c r="O166" s="234">
        <v>153</v>
      </c>
      <c r="P166" s="234">
        <v>153</v>
      </c>
      <c r="Q166" s="235" t="s">
        <v>1010</v>
      </c>
    </row>
    <row r="167" spans="1:18" ht="99" customHeight="1">
      <c r="A167" s="246"/>
      <c r="B167" s="46">
        <f>COUNTIF($O$10:O167,"&gt;0")</f>
        <v>154</v>
      </c>
      <c r="C167" s="236" t="s">
        <v>1017</v>
      </c>
      <c r="D167" s="237">
        <v>143</v>
      </c>
      <c r="E167" s="231" t="s">
        <v>1018</v>
      </c>
      <c r="F167" s="238" t="s">
        <v>1019</v>
      </c>
      <c r="G167" s="72"/>
      <c r="H167" s="295" t="s">
        <v>980</v>
      </c>
      <c r="I167" s="239" t="s">
        <v>12</v>
      </c>
      <c r="J167" s="232" t="s">
        <v>1020</v>
      </c>
      <c r="K167" s="232" t="s">
        <v>1045</v>
      </c>
      <c r="L167" s="232" t="s">
        <v>1021</v>
      </c>
      <c r="M167" s="232" t="s">
        <v>77</v>
      </c>
      <c r="N167" s="127"/>
      <c r="O167" s="234">
        <v>9600</v>
      </c>
      <c r="P167" s="234">
        <v>9600</v>
      </c>
      <c r="Q167" s="235" t="s">
        <v>1022</v>
      </c>
    </row>
    <row r="168" spans="1:18" ht="81" customHeight="1">
      <c r="A168" s="246"/>
      <c r="B168" s="46">
        <f>COUNTIF($O$10:O168,"&gt;0")</f>
        <v>155</v>
      </c>
      <c r="C168" s="229" t="s">
        <v>1023</v>
      </c>
      <c r="D168" s="227">
        <v>151</v>
      </c>
      <c r="E168" s="244" t="s">
        <v>1024</v>
      </c>
      <c r="F168" s="243" t="s">
        <v>1025</v>
      </c>
      <c r="G168" s="72"/>
      <c r="H168" s="296" t="s">
        <v>1027</v>
      </c>
      <c r="I168" s="233" t="s">
        <v>12</v>
      </c>
      <c r="J168" s="229" t="s">
        <v>1026</v>
      </c>
      <c r="K168" s="232" t="s">
        <v>1040</v>
      </c>
      <c r="L168" s="229" t="s">
        <v>1028</v>
      </c>
      <c r="M168" s="229" t="s">
        <v>11</v>
      </c>
      <c r="N168" s="127"/>
      <c r="O168" s="234">
        <v>56900</v>
      </c>
      <c r="P168" s="234">
        <v>56900</v>
      </c>
      <c r="Q168" s="235" t="s">
        <v>1010</v>
      </c>
    </row>
    <row r="169" spans="1:18" ht="74.25" customHeight="1">
      <c r="A169" s="246"/>
      <c r="B169" s="46">
        <f>COUNTIF($O$10:O169,"&gt;0")</f>
        <v>156</v>
      </c>
      <c r="C169" s="229" t="s">
        <v>1029</v>
      </c>
      <c r="D169" s="230">
        <v>151</v>
      </c>
      <c r="E169" s="231" t="s">
        <v>1030</v>
      </c>
      <c r="F169" s="241" t="s">
        <v>1031</v>
      </c>
      <c r="G169" s="72"/>
      <c r="H169" s="296" t="s">
        <v>1033</v>
      </c>
      <c r="I169" s="233" t="s">
        <v>12</v>
      </c>
      <c r="J169" s="232" t="s">
        <v>1032</v>
      </c>
      <c r="K169" s="232" t="s">
        <v>181</v>
      </c>
      <c r="L169" s="242" t="s">
        <v>1034</v>
      </c>
      <c r="M169" s="228" t="s">
        <v>36</v>
      </c>
      <c r="N169" s="127"/>
      <c r="O169" s="234">
        <v>33810</v>
      </c>
      <c r="P169" s="234">
        <v>33810</v>
      </c>
      <c r="Q169" s="235" t="s">
        <v>1010</v>
      </c>
    </row>
    <row r="170" spans="1:18" ht="73.5" customHeight="1">
      <c r="A170" s="246"/>
      <c r="B170" s="46">
        <f>COUNTIF($O$10:O170,"&gt;0")</f>
        <v>157</v>
      </c>
      <c r="C170" s="236" t="s">
        <v>1035</v>
      </c>
      <c r="D170" s="237">
        <v>182</v>
      </c>
      <c r="E170" s="231" t="s">
        <v>1036</v>
      </c>
      <c r="F170" s="238" t="s">
        <v>1037</v>
      </c>
      <c r="G170" s="72"/>
      <c r="H170" s="295" t="s">
        <v>138</v>
      </c>
      <c r="I170" s="239" t="s">
        <v>12</v>
      </c>
      <c r="J170" s="232" t="s">
        <v>26</v>
      </c>
      <c r="K170" s="232" t="s">
        <v>1046</v>
      </c>
      <c r="L170" s="229" t="s">
        <v>1038</v>
      </c>
      <c r="M170" s="232" t="s">
        <v>13</v>
      </c>
      <c r="N170" s="127"/>
      <c r="O170" s="234">
        <v>3800</v>
      </c>
      <c r="P170" s="234">
        <v>3800</v>
      </c>
      <c r="Q170" s="235" t="s">
        <v>1010</v>
      </c>
    </row>
    <row r="171" spans="1:18" ht="24" customHeight="1">
      <c r="B171" s="46"/>
      <c r="C171" s="246"/>
      <c r="D171" s="167"/>
      <c r="E171" s="298" t="s">
        <v>1054</v>
      </c>
      <c r="F171" s="240"/>
      <c r="G171" s="248"/>
      <c r="H171" s="248"/>
      <c r="I171" s="248"/>
      <c r="J171" s="240"/>
      <c r="K171" s="240"/>
      <c r="L171" s="240"/>
      <c r="M171" s="240"/>
      <c r="N171" s="249"/>
      <c r="O171" s="240"/>
      <c r="P171" s="240"/>
      <c r="Q171" s="216"/>
    </row>
    <row r="174" spans="1:18" ht="16.5">
      <c r="L174" s="300" t="s">
        <v>971</v>
      </c>
      <c r="M174" s="300"/>
      <c r="N174" s="300"/>
      <c r="O174" s="300"/>
      <c r="P174" s="300"/>
      <c r="Q174" s="300"/>
      <c r="R174" s="140"/>
    </row>
    <row r="175" spans="1:18" ht="16.5">
      <c r="L175" s="306" t="s">
        <v>970</v>
      </c>
      <c r="M175" s="306"/>
      <c r="N175" s="306"/>
      <c r="O175" s="306"/>
      <c r="P175" s="306"/>
      <c r="Q175" s="306"/>
      <c r="R175" s="297"/>
    </row>
  </sheetData>
  <sortState ref="A94:IA158">
    <sortCondition ref="B94:B158"/>
  </sortState>
  <mergeCells count="8">
    <mergeCell ref="L175:Q175"/>
    <mergeCell ref="B1:E1"/>
    <mergeCell ref="L174:Q174"/>
    <mergeCell ref="B2:F2"/>
    <mergeCell ref="G8:I8"/>
    <mergeCell ref="B4:Q4"/>
    <mergeCell ref="B5:Q5"/>
    <mergeCell ref="B6:Q6"/>
  </mergeCells>
  <pageMargins left="0" right="0" top="0.5" bottom="0.3" header="0.2" footer="0.2"/>
  <pageSetup scale="86" fitToHeight="0" orientation="landscape" r:id="rId1"/>
  <headerFooter>
    <oddFooter>&amp;RTrang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DM TT ĐK</vt:lpstr>
      <vt:lpstr>'DM TT ĐK'!Print_Area</vt:lpstr>
      <vt:lpstr>'DM TT ĐK'!Print_Titles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duoc</dc:creator>
  <cp:lastModifiedBy>duoc</cp:lastModifiedBy>
  <cp:lastPrinted>2018-07-19T07:51:20Z</cp:lastPrinted>
  <dcterms:created xsi:type="dcterms:W3CDTF">2018-06-25T03:16:52Z</dcterms:created>
  <dcterms:modified xsi:type="dcterms:W3CDTF">2018-07-19T08:13:10Z</dcterms:modified>
</cp:coreProperties>
</file>